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1"/>
  </bookViews>
  <sheets>
    <sheet name="Vorderseite" sheetId="1" r:id="rId1"/>
    <sheet name="Rückseite" sheetId="2" r:id="rId2"/>
  </sheets>
  <definedNames>
    <definedName name="_xlnm.Print_Area" localSheetId="0">'Vorderseite'!$A$1:$G$53</definedName>
  </definedNames>
  <calcPr fullCalcOnLoad="1" fullPrecision="0"/>
</workbook>
</file>

<file path=xl/sharedStrings.xml><?xml version="1.0" encoding="utf-8"?>
<sst xmlns="http://schemas.openxmlformats.org/spreadsheetml/2006/main" count="80" uniqueCount="66">
  <si>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</si>
  <si>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</si>
  <si>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</si>
  <si>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</si>
  <si>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</si>
  <si>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</si>
  <si>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</si>
  <si>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</si>
  <si>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</si>
  <si>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</si>
  <si>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</si>
  <si>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</si>
  <si>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</si>
  <si>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</si>
  <si>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</si>
  <si>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</si>
  <si>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</si>
  <si>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</si>
  <si>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</si>
  <si>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</si>
  <si>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</si>
  <si>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</si>
  <si>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</si>
  <si>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</si>
  <si>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</si>
  <si>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</si>
  <si>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</si>
  <si>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</si>
  <si>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Die Prüfung ist bestanden, wenn weder die Note des Qualifikationsbereichs "Praktische Arbeiten" noch die Gesamtnote den Wert 4 unterschreitet. / 
L'examen est réussi si la note de la domaine "Travail pratique" et la note globale sont égales ou supérieures à 4,0. / 
L’esame finale è superato se per il campo di qualificazione "Lavoro pratico" e la nota complessiva raggiunge o supera il 4.</t>
  </si>
  <si>
    <t xml:space="preserve">Erfahrungsnote / Note d'expérience / Nota complessiva </t>
  </si>
  <si>
    <t>Erfahrungsnoten / Notes d'expérience / Note relative</t>
  </si>
  <si>
    <t>Bildung in beruflicher Praxis /
Formation à la pratique professionnelle /
Formazione professionale pratica</t>
  </si>
  <si>
    <t>Berufskundlicher Unterricht /
Enseignement des connaissances professionneles /
Insegnamento professionale</t>
  </si>
  <si>
    <t>Faktor/
Coéfficient/
Fattore</t>
  </si>
  <si>
    <t>Produkt/
Produits/
Prodotto</t>
  </si>
  <si>
    <t xml:space="preserve">   Note des Qualifikationsbereichs* /
   Note de domaine de qualification* /
   Nota di settore di qualificazione*</t>
  </si>
  <si>
    <t xml:space="preserve">                              : 10 = Gesamtnote* /
                                        Note globale* /
                                        Nota globale*
</t>
  </si>
  <si>
    <t xml:space="preserve">Gemäss der Verordnung über die berufliche Grundbildung vom 08.11.2007 / Ordonnances sur la formation professionnelle initiale 08.11.2007 / 
Ordinanze sulla formazione professionale di base  08.11.2007 </t>
  </si>
  <si>
    <t xml:space="preserve">                                 Erfahrungsnote /
                                 Note d'expérience /
                                 Nota complessiva</t>
  </si>
  <si>
    <t xml:space="preserve">Allgemein Berufskenntnisse / Connaissances professionnelles générales / 
Conoscenze professionali generali </t>
  </si>
  <si>
    <t>51908 -</t>
  </si>
  <si>
    <t>Polybauerin EFZ / Polybauer EFZ</t>
  </si>
  <si>
    <t>Policostruttrice AFC / Policostruttore AFC</t>
  </si>
  <si>
    <t>51908 - 51912</t>
  </si>
  <si>
    <t>Nummer / 
Nombre / 
Numero:</t>
  </si>
  <si>
    <t>Fachrichtung:</t>
  </si>
  <si>
    <t>Abdichten / Etanchéité / Impermeabilizzazione</t>
  </si>
  <si>
    <t>Dachdecken / Couverture / Copertura di tetti</t>
  </si>
  <si>
    <t>Fassadenbau / Construction de façades / Costruzione di facciate</t>
  </si>
  <si>
    <t>Gerüstbau / Construction d'échafaudages / Costruzione di ponteggi</t>
  </si>
  <si>
    <t>Sonnenschutz-System / Systèmes de protection solaire / Sistemi per la protezione solare</t>
  </si>
  <si>
    <t>Polybâtisseuse / Polybâtisseur CFC</t>
  </si>
  <si>
    <t>3.</t>
  </si>
  <si>
    <t xml:space="preserve">Qualifikationsbereich Praktische Arbeiten / Domaine de qualification Travaux pratiques / 
Settore di qualificazione Conoscenze Lavori pratici </t>
  </si>
  <si>
    <t>Arbeitsorganisation</t>
  </si>
  <si>
    <t>Arbeitsleistung</t>
  </si>
  <si>
    <t>Fachliche Ausführung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</si>
  <si>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      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</si>
  <si>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 xml:space="preserve">Berufliches Zeichnen und Rechnen / Calcul et dessin technique / 
Disegno e calcolo professionale </t>
  </si>
  <si>
    <t xml:space="preserve">          Individuelle praktische Arbeit (IPA) 24-120 Std / Travail pratique individuel (TPI) 24-120 heures / 
          Lavoro pratico individuale (LPI) 24-120 ore</t>
  </si>
  <si>
    <t xml:space="preserve">                              : 4 =  Gesamtnote* /
                                        Note globale* /
                                        Nota globale*
</t>
  </si>
  <si>
    <t xml:space="preserve">          VPA / TPP / LPP (12-16 Stunden / heures / ore)
          Position / Position / Posizione</t>
  </si>
  <si>
    <t>Schulinterner Schlusstest über die fachlichen Grundlagenkompetenzen /
Test final interne à l'école portant sur les compétences professionnelles de base /
Test finale interno alla scuola concernente le capacità professionali di base</t>
  </si>
  <si>
    <t>Qualifikationsbereich Allgemeinbildung / 
Domaine de qualification Culture générale / 
Settore di qualificazione Cultura generale</t>
  </si>
  <si>
    <t>Qualifikationsbereich Berufskenntnisse / Domaine de qualification Connaissances professionnelles / 
Settore di qualificazione Conoscenze professionali</t>
  </si>
  <si>
    <t>Qualifikationsbereich Praktische Arbeit / 
Domaine de qualification Travail pratique / 
Settore di qualificazion Lavoro pratico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</si>
</sst>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  <numFmt numFmtId="172" formatCode="#,##0.0"/>
    <numFmt numFmtId="173" formatCode="[$-807]dddd\,\ d\.\ mmmm\ 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top" wrapText="1"/>
    </xf>
    <xf numFmtId="167" fontId="4" fillId="0" borderId="19" xfId="0" applyNumberFormat="1" applyFont="1" applyBorder="1" applyAlignment="1">
      <alignment horizontal="center" vertical="center"/>
    </xf>
    <xf numFmtId="167" fontId="4" fillId="0" borderId="20" xfId="0" applyNumberFormat="1" applyFont="1" applyBorder="1" applyAlignment="1">
      <alignment horizontal="center" vertical="center" wrapText="1"/>
    </xf>
    <xf numFmtId="167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11" xfId="0" applyFont="1" applyBorder="1" applyAlignment="1">
      <alignment vertical="top" wrapText="1"/>
    </xf>
    <xf numFmtId="0" fontId="3" fillId="0" borderId="22" xfId="0" applyFont="1" applyBorder="1" applyAlignment="1">
      <alignment vertical="center"/>
    </xf>
    <xf numFmtId="4" fontId="4" fillId="0" borderId="0" xfId="0" applyNumberFormat="1" applyFont="1" applyBorder="1" applyAlignment="1" applyProtection="1">
      <alignment horizontal="center" vertical="center"/>
      <protection/>
    </xf>
    <xf numFmtId="167" fontId="4" fillId="0" borderId="19" xfId="0" applyNumberFormat="1" applyFont="1" applyBorder="1" applyAlignment="1" applyProtection="1">
      <alignment horizontal="center" vertical="center"/>
      <protection/>
    </xf>
    <xf numFmtId="167" fontId="4" fillId="0" borderId="19" xfId="0" applyNumberFormat="1" applyFont="1" applyBorder="1" applyAlignment="1" applyProtection="1">
      <alignment horizontal="center" vertical="center" wrapText="1"/>
      <protection locked="0"/>
    </xf>
    <xf numFmtId="167" fontId="4" fillId="0" borderId="19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7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167" fontId="4" fillId="0" borderId="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2" xfId="0" applyFont="1" applyBorder="1" applyAlignment="1">
      <alignment vertical="top" wrapText="1"/>
    </xf>
    <xf numFmtId="49" fontId="3" fillId="0" borderId="0" xfId="0" applyNumberFormat="1" applyFont="1" applyBorder="1" applyAlignment="1" applyProtection="1">
      <alignment vertical="top" wrapText="1"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67" fontId="4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4" fillId="0" borderId="23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0" xfId="0" applyFont="1" applyAlignment="1">
      <alignment vertical="top" wrapText="1" shrinkToFit="1"/>
    </xf>
    <xf numFmtId="15" fontId="4" fillId="0" borderId="23" xfId="0" applyNumberFormat="1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3" xfId="0" applyFont="1" applyBorder="1" applyAlignment="1" applyProtection="1">
      <alignment horizontal="left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22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31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9" fontId="1" fillId="0" borderId="23" xfId="0" applyNumberFormat="1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3" fillId="0" borderId="22" xfId="0" applyFont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23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31" xfId="0" applyFont="1" applyBorder="1" applyAlignment="1">
      <alignment horizontal="left" vertical="center" wrapText="1"/>
    </xf>
    <xf numFmtId="2" fontId="3" fillId="0" borderId="22" xfId="0" applyNumberFormat="1" applyFont="1" applyFill="1" applyBorder="1" applyAlignment="1">
      <alignment horizontal="left" vertical="center" wrapText="1"/>
    </xf>
    <xf numFmtId="2" fontId="3" fillId="0" borderId="31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32" xfId="0" applyFont="1" applyBorder="1" applyAlignment="1">
      <alignment vertical="top" wrapText="1"/>
    </xf>
    <xf numFmtId="0" fontId="3" fillId="0" borderId="22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49" fontId="3" fillId="0" borderId="13" xfId="0" applyNumberFormat="1" applyFont="1" applyBorder="1" applyAlignment="1" applyProtection="1">
      <alignment vertical="top" wrapText="1"/>
      <protection locked="0"/>
    </xf>
    <xf numFmtId="49" fontId="3" fillId="0" borderId="11" xfId="0" applyNumberFormat="1" applyFont="1" applyBorder="1" applyAlignment="1" applyProtection="1">
      <alignment vertical="top" wrapText="1"/>
      <protection locked="0"/>
    </xf>
    <xf numFmtId="167" fontId="4" fillId="0" borderId="33" xfId="0" applyNumberFormat="1" applyFont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47625</xdr:rowOff>
    </xdr:from>
    <xdr:to>
      <xdr:col>7</xdr:col>
      <xdr:colOff>19050</xdr:colOff>
      <xdr:row>53</xdr:row>
      <xdr:rowOff>28575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43950"/>
          <a:ext cx="6096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33" sqref="A33:G33"/>
    </sheetView>
  </sheetViews>
  <sheetFormatPr defaultColWidth="11.421875" defaultRowHeight="12.75"/>
  <cols>
    <col min="1" max="1" width="12.140625" style="0" customWidth="1"/>
    <col min="2" max="2" width="15.421875" style="0" customWidth="1"/>
    <col min="3" max="3" width="14.00390625" style="0" customWidth="1"/>
    <col min="4" max="4" width="13.140625" style="0" customWidth="1"/>
    <col min="5" max="5" width="14.00390625" style="0" customWidth="1"/>
    <col min="6" max="6" width="9.28125" style="0" customWidth="1"/>
    <col min="7" max="7" width="13.57421875" style="0" customWidth="1"/>
  </cols>
  <sheetData>
    <row r="1" spans="1:7" s="3" customFormat="1" ht="15.75" customHeight="1">
      <c r="A1" s="24" t="s">
        <v>40</v>
      </c>
      <c r="B1" s="49" t="s">
        <v>41</v>
      </c>
      <c r="C1" s="49"/>
      <c r="D1" s="60" t="s">
        <v>19</v>
      </c>
      <c r="E1" s="61"/>
      <c r="F1" s="60" t="s">
        <v>44</v>
      </c>
      <c r="G1" s="63"/>
    </row>
    <row r="2" spans="1:7" s="3" customFormat="1" ht="14.25" customHeight="1">
      <c r="A2" s="24">
        <v>51912</v>
      </c>
      <c r="B2" s="49" t="s">
        <v>51</v>
      </c>
      <c r="C2" s="49"/>
      <c r="D2" s="60"/>
      <c r="E2" s="62"/>
      <c r="F2" s="60"/>
      <c r="G2" s="64"/>
    </row>
    <row r="3" spans="2:7" s="3" customFormat="1" ht="14.25" customHeight="1">
      <c r="B3" s="49" t="s">
        <v>42</v>
      </c>
      <c r="C3" s="49"/>
      <c r="D3" s="49"/>
      <c r="F3" s="53"/>
      <c r="G3" s="59"/>
    </row>
    <row r="4" s="3" customFormat="1" ht="15.75" customHeight="1">
      <c r="F4" s="54"/>
    </row>
    <row r="5" spans="1:7" s="3" customFormat="1" ht="11.25" customHeight="1">
      <c r="A5" s="3" t="s">
        <v>45</v>
      </c>
      <c r="B5" s="57" t="s">
        <v>46</v>
      </c>
      <c r="F5" s="56"/>
      <c r="G5" s="55">
        <v>51908</v>
      </c>
    </row>
    <row r="6" spans="2:7" s="3" customFormat="1" ht="11.25" customHeight="1">
      <c r="B6" s="57" t="s">
        <v>47</v>
      </c>
      <c r="F6" s="56"/>
      <c r="G6" s="55">
        <v>51909</v>
      </c>
    </row>
    <row r="7" spans="2:7" s="3" customFormat="1" ht="11.25" customHeight="1">
      <c r="B7" s="57" t="s">
        <v>48</v>
      </c>
      <c r="F7" s="56"/>
      <c r="G7" s="55">
        <v>51910</v>
      </c>
    </row>
    <row r="8" spans="2:7" s="3" customFormat="1" ht="11.25" customHeight="1">
      <c r="B8" s="57" t="s">
        <v>49</v>
      </c>
      <c r="F8" s="56"/>
      <c r="G8" s="55">
        <v>51911</v>
      </c>
    </row>
    <row r="9" spans="2:7" s="3" customFormat="1" ht="11.25" customHeight="1">
      <c r="B9" s="58" t="s">
        <v>50</v>
      </c>
      <c r="F9" s="54"/>
      <c r="G9" s="55">
        <v>51912</v>
      </c>
    </row>
    <row r="10" s="3" customFormat="1" ht="15.75" customHeight="1" thickBot="1">
      <c r="F10" s="54"/>
    </row>
    <row r="11" spans="1:7" s="2" customFormat="1" ht="17.25" customHeight="1">
      <c r="A11" s="17"/>
      <c r="B11" s="80" t="s">
        <v>21</v>
      </c>
      <c r="C11" s="80"/>
      <c r="D11" s="80"/>
      <c r="E11" s="80"/>
      <c r="F11" s="80"/>
      <c r="G11" s="18"/>
    </row>
    <row r="12" spans="1:7" s="2" customFormat="1" ht="17.25" customHeight="1" thickBot="1">
      <c r="A12" s="81" t="s">
        <v>22</v>
      </c>
      <c r="B12" s="82"/>
      <c r="C12" s="82"/>
      <c r="D12" s="82"/>
      <c r="E12" s="82"/>
      <c r="F12" s="82"/>
      <c r="G12" s="83"/>
    </row>
    <row r="13" s="3" customFormat="1" ht="11.25" customHeight="1"/>
    <row r="14" spans="1:7" s="3" customFormat="1" ht="21" customHeight="1">
      <c r="A14" s="60" t="s">
        <v>37</v>
      </c>
      <c r="B14" s="60"/>
      <c r="C14" s="60"/>
      <c r="D14" s="60"/>
      <c r="E14" s="60"/>
      <c r="F14" s="60"/>
      <c r="G14" s="60"/>
    </row>
    <row r="15" s="2" customFormat="1" ht="12.75"/>
    <row r="16" spans="1:7" s="5" customFormat="1" ht="12" customHeight="1">
      <c r="A16" s="79" t="s">
        <v>16</v>
      </c>
      <c r="B16" s="79"/>
      <c r="C16" s="79"/>
      <c r="D16" s="79"/>
      <c r="E16" s="79"/>
      <c r="F16" s="79"/>
      <c r="G16" s="79"/>
    </row>
    <row r="17" s="3" customFormat="1" ht="9"/>
    <row r="18" spans="1:7" s="3" customFormat="1" ht="9" customHeight="1">
      <c r="A18" s="66" t="s">
        <v>0</v>
      </c>
      <c r="B18" s="66"/>
      <c r="C18" s="85"/>
      <c r="D18" s="85"/>
      <c r="E18" s="85"/>
      <c r="F18" s="85"/>
      <c r="G18" s="85"/>
    </row>
    <row r="19" spans="1:7" s="5" customFormat="1" ht="10.5" customHeight="1">
      <c r="A19" s="67"/>
      <c r="B19" s="67"/>
      <c r="C19" s="76"/>
      <c r="D19" s="76"/>
      <c r="E19" s="76"/>
      <c r="F19" s="76"/>
      <c r="G19" s="76"/>
    </row>
    <row r="20" s="3" customFormat="1" ht="9"/>
    <row r="21" spans="1:7" s="3" customFormat="1" ht="9" customHeight="1">
      <c r="A21" s="66" t="s">
        <v>5</v>
      </c>
      <c r="B21" s="66"/>
      <c r="C21" s="86"/>
      <c r="D21" s="86"/>
      <c r="E21" s="86"/>
      <c r="F21" s="86"/>
      <c r="G21" s="86"/>
    </row>
    <row r="22" spans="1:7" s="5" customFormat="1" ht="12">
      <c r="A22" s="67"/>
      <c r="B22" s="67"/>
      <c r="C22" s="87"/>
      <c r="D22" s="87"/>
      <c r="E22" s="87"/>
      <c r="F22" s="87"/>
      <c r="G22" s="87"/>
    </row>
    <row r="23" s="2" customFormat="1" ht="13.5" customHeight="1"/>
    <row r="24" spans="1:7" s="3" customFormat="1" ht="9">
      <c r="A24" s="11"/>
      <c r="B24" s="12"/>
      <c r="C24" s="12"/>
      <c r="D24" s="12"/>
      <c r="E24" s="12"/>
      <c r="F24" s="12"/>
      <c r="G24" s="13"/>
    </row>
    <row r="25" spans="1:7" s="5" customFormat="1" ht="10.5" customHeight="1">
      <c r="A25" s="68" t="s">
        <v>1</v>
      </c>
      <c r="B25" s="69"/>
      <c r="C25" s="69"/>
      <c r="D25" s="69"/>
      <c r="E25" s="69"/>
      <c r="F25" s="69"/>
      <c r="G25" s="70"/>
    </row>
    <row r="26" spans="1:7" s="3" customFormat="1" ht="9" customHeight="1">
      <c r="A26" s="71" t="s">
        <v>2</v>
      </c>
      <c r="B26" s="72"/>
      <c r="C26" s="72"/>
      <c r="D26" s="72"/>
      <c r="E26" s="72"/>
      <c r="F26" s="72"/>
      <c r="G26" s="73"/>
    </row>
    <row r="27" spans="1:7" s="3" customFormat="1" ht="7.5" customHeight="1">
      <c r="A27" s="14"/>
      <c r="B27" s="15"/>
      <c r="C27" s="15"/>
      <c r="D27" s="15"/>
      <c r="E27" s="15"/>
      <c r="F27" s="15"/>
      <c r="G27" s="16"/>
    </row>
    <row r="28" s="2" customFormat="1" ht="10.5" customHeight="1"/>
    <row r="29" spans="1:7" s="5" customFormat="1" ht="12">
      <c r="A29" s="65" t="s">
        <v>3</v>
      </c>
      <c r="B29" s="65"/>
      <c r="C29" s="65"/>
      <c r="D29" s="65"/>
      <c r="E29" s="65"/>
      <c r="F29" s="65"/>
      <c r="G29" s="65"/>
    </row>
    <row r="30" s="3" customFormat="1" ht="9"/>
    <row r="31" spans="1:7" s="3" customFormat="1" ht="30" customHeight="1">
      <c r="A31" s="77" t="s">
        <v>15</v>
      </c>
      <c r="B31" s="77"/>
      <c r="C31" s="77"/>
      <c r="D31" s="77"/>
      <c r="E31" s="77"/>
      <c r="F31" s="77"/>
      <c r="G31" s="77"/>
    </row>
    <row r="32" s="3" customFormat="1" ht="7.5" customHeight="1"/>
    <row r="33" spans="1:7" s="3" customFormat="1" ht="153" customHeight="1">
      <c r="A33" s="88"/>
      <c r="B33" s="89"/>
      <c r="C33" s="89"/>
      <c r="D33" s="89"/>
      <c r="E33" s="89"/>
      <c r="F33" s="89"/>
      <c r="G33" s="90"/>
    </row>
    <row r="34" s="3" customFormat="1" ht="9"/>
    <row r="35" spans="1:7" s="3" customFormat="1" ht="9" customHeight="1">
      <c r="A35" s="78" t="s">
        <v>6</v>
      </c>
      <c r="B35" s="78"/>
      <c r="C35" s="78"/>
      <c r="E35" s="78" t="s">
        <v>18</v>
      </c>
      <c r="F35" s="78"/>
      <c r="G35" s="78"/>
    </row>
    <row r="36" spans="1:7" s="3" customFormat="1" ht="9">
      <c r="A36" s="78"/>
      <c r="B36" s="78"/>
      <c r="C36" s="78"/>
      <c r="E36" s="78"/>
      <c r="F36" s="78"/>
      <c r="G36" s="78"/>
    </row>
    <row r="37" spans="1:7" s="3" customFormat="1" ht="26.25" customHeight="1">
      <c r="A37" s="75"/>
      <c r="B37" s="75"/>
      <c r="C37" s="75"/>
      <c r="E37" s="76"/>
      <c r="F37" s="76"/>
      <c r="G37" s="76"/>
    </row>
    <row r="38" spans="5:7" s="3" customFormat="1" ht="28.5" customHeight="1">
      <c r="E38" s="84"/>
      <c r="F38" s="84"/>
      <c r="G38" s="84"/>
    </row>
    <row r="39" spans="5:7" s="3" customFormat="1" ht="9" customHeight="1">
      <c r="E39" s="10"/>
      <c r="F39" s="10"/>
      <c r="G39" s="10"/>
    </row>
    <row r="40" spans="1:7" s="3" customFormat="1" ht="9" customHeight="1">
      <c r="A40" s="74" t="s">
        <v>4</v>
      </c>
      <c r="B40" s="74"/>
      <c r="C40" s="74"/>
      <c r="D40" s="74"/>
      <c r="E40" s="74"/>
      <c r="F40" s="74"/>
      <c r="G40" s="74"/>
    </row>
    <row r="41" spans="1:7" s="3" customFormat="1" ht="9">
      <c r="A41" s="74"/>
      <c r="B41" s="74"/>
      <c r="C41" s="74"/>
      <c r="D41" s="74"/>
      <c r="E41" s="74"/>
      <c r="F41" s="74"/>
      <c r="G41" s="74"/>
    </row>
    <row r="42" spans="1:7" s="3" customFormat="1" ht="12.75" customHeight="1">
      <c r="A42" s="74"/>
      <c r="B42" s="74"/>
      <c r="C42" s="74"/>
      <c r="D42" s="74"/>
      <c r="E42" s="74"/>
      <c r="F42" s="74"/>
      <c r="G42" s="74"/>
    </row>
    <row r="43" spans="1:7" s="3" customFormat="1" ht="9" customHeight="1" hidden="1">
      <c r="A43" s="74"/>
      <c r="B43" s="74"/>
      <c r="C43" s="74"/>
      <c r="D43" s="74"/>
      <c r="E43" s="74"/>
      <c r="F43" s="74"/>
      <c r="G43" s="74"/>
    </row>
    <row r="44" spans="1:7" s="3" customFormat="1" ht="9.75" customHeight="1">
      <c r="A44" s="65" t="s">
        <v>14</v>
      </c>
      <c r="B44" s="65"/>
      <c r="C44" s="65"/>
      <c r="D44" s="65"/>
      <c r="E44" s="65"/>
      <c r="F44" s="65"/>
      <c r="G44" s="65"/>
    </row>
  </sheetData>
  <sheetProtection password="CF73" sheet="1" objects="1" scenarios="1"/>
  <mergeCells count="24">
    <mergeCell ref="E38:G38"/>
    <mergeCell ref="C18:G19"/>
    <mergeCell ref="C21:G22"/>
    <mergeCell ref="A33:G33"/>
    <mergeCell ref="E35:G36"/>
    <mergeCell ref="A29:G29"/>
    <mergeCell ref="E37:G37"/>
    <mergeCell ref="A31:G31"/>
    <mergeCell ref="A35:C36"/>
    <mergeCell ref="D1:D2"/>
    <mergeCell ref="A16:G16"/>
    <mergeCell ref="B11:F11"/>
    <mergeCell ref="A12:G12"/>
    <mergeCell ref="A14:G14"/>
    <mergeCell ref="F1:F2"/>
    <mergeCell ref="E1:E2"/>
    <mergeCell ref="G1:G2"/>
    <mergeCell ref="A44:G44"/>
    <mergeCell ref="A18:B19"/>
    <mergeCell ref="A21:B22"/>
    <mergeCell ref="A25:G25"/>
    <mergeCell ref="A26:G26"/>
    <mergeCell ref="A40:G43"/>
    <mergeCell ref="A37:C37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tabSelected="1" zoomScalePageLayoutView="0" workbookViewId="0" topLeftCell="A22">
      <selection activeCell="K30" sqref="K30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5.00390625" style="0" customWidth="1"/>
    <col min="4" max="4" width="7.421875" style="0" customWidth="1"/>
    <col min="5" max="5" width="7.8515625" style="0" customWidth="1"/>
    <col min="6" max="6" width="7.421875" style="0" customWidth="1"/>
    <col min="7" max="7" width="24.140625" style="0" customWidth="1"/>
    <col min="8" max="8" width="12.57421875" style="0" customWidth="1"/>
  </cols>
  <sheetData>
    <row r="1" spans="1:8" s="3" customFormat="1" ht="19.5" customHeight="1">
      <c r="A1" s="121" t="s">
        <v>43</v>
      </c>
      <c r="B1" s="121"/>
      <c r="D1" s="3" t="s">
        <v>20</v>
      </c>
      <c r="F1" s="122">
        <f>REPT(Vorderseite!C18,1)</f>
      </c>
      <c r="G1" s="122"/>
      <c r="H1" s="122"/>
    </row>
    <row r="2" s="3" customFormat="1" ht="18" customHeight="1"/>
    <row r="3" spans="1:10" s="9" customFormat="1" ht="9" customHeight="1">
      <c r="A3" s="94" t="s">
        <v>53</v>
      </c>
      <c r="B3" s="94"/>
      <c r="C3" s="94"/>
      <c r="D3" s="94"/>
      <c r="E3" s="94"/>
      <c r="F3" s="94"/>
      <c r="G3" s="94"/>
      <c r="H3" s="94"/>
      <c r="I3" s="50"/>
      <c r="J3" s="51"/>
    </row>
    <row r="4" spans="1:10" s="9" customFormat="1" ht="20.25" customHeight="1" thickBot="1">
      <c r="A4" s="94"/>
      <c r="B4" s="94"/>
      <c r="C4" s="94"/>
      <c r="D4" s="94"/>
      <c r="E4" s="94"/>
      <c r="F4" s="94"/>
      <c r="G4" s="94"/>
      <c r="H4" s="94"/>
      <c r="I4" s="50"/>
      <c r="J4" s="51"/>
    </row>
    <row r="5" s="3" customFormat="1" ht="2.25" customHeight="1" hidden="1"/>
    <row r="6" spans="1:8" s="3" customFormat="1" ht="27.75" customHeight="1" thickBot="1" thickTop="1">
      <c r="A6" s="126" t="s">
        <v>59</v>
      </c>
      <c r="B6" s="127"/>
      <c r="C6" s="127"/>
      <c r="D6" s="127"/>
      <c r="E6" s="127"/>
      <c r="F6" s="128"/>
      <c r="G6" s="129" t="s">
        <v>35</v>
      </c>
      <c r="H6" s="22"/>
    </row>
    <row r="7" spans="1:8" s="3" customFormat="1" ht="27.75" customHeight="1" thickTop="1">
      <c r="A7" s="7"/>
      <c r="B7" s="8"/>
      <c r="C7" s="8"/>
      <c r="D7" s="8"/>
      <c r="E7" s="19"/>
      <c r="F7" s="19"/>
      <c r="G7" s="36"/>
      <c r="H7" s="37"/>
    </row>
    <row r="8" spans="1:8" s="3" customFormat="1" ht="28.5" customHeight="1">
      <c r="A8" s="95" t="s">
        <v>61</v>
      </c>
      <c r="B8" s="125"/>
      <c r="C8" s="108"/>
      <c r="D8" s="47" t="s">
        <v>27</v>
      </c>
      <c r="E8" s="46" t="s">
        <v>33</v>
      </c>
      <c r="F8" s="47" t="s">
        <v>34</v>
      </c>
      <c r="G8" s="26" t="s">
        <v>9</v>
      </c>
      <c r="H8" s="6"/>
    </row>
    <row r="9" spans="1:8" s="3" customFormat="1" ht="27" customHeight="1">
      <c r="A9" s="20" t="s">
        <v>8</v>
      </c>
      <c r="B9" s="98" t="s">
        <v>54</v>
      </c>
      <c r="C9" s="99"/>
      <c r="D9" s="29"/>
      <c r="E9" s="43">
        <v>1</v>
      </c>
      <c r="F9" s="42">
        <f>D9*E9</f>
        <v>0</v>
      </c>
      <c r="G9" s="100"/>
      <c r="H9" s="101"/>
    </row>
    <row r="10" spans="1:8" s="3" customFormat="1" ht="27" customHeight="1">
      <c r="A10" s="20" t="s">
        <v>11</v>
      </c>
      <c r="B10" s="98" t="s">
        <v>55</v>
      </c>
      <c r="C10" s="99"/>
      <c r="D10" s="29"/>
      <c r="E10" s="43">
        <v>1</v>
      </c>
      <c r="F10" s="42">
        <f>D10*E10</f>
        <v>0</v>
      </c>
      <c r="G10" s="100"/>
      <c r="H10" s="101"/>
    </row>
    <row r="11" spans="1:8" s="3" customFormat="1" ht="27" customHeight="1" thickBot="1">
      <c r="A11" s="20" t="s">
        <v>52</v>
      </c>
      <c r="B11" s="98" t="s">
        <v>56</v>
      </c>
      <c r="C11" s="99"/>
      <c r="D11" s="29"/>
      <c r="E11" s="44">
        <v>2</v>
      </c>
      <c r="F11" s="42">
        <f>D11*E11</f>
        <v>0</v>
      </c>
      <c r="G11" s="133"/>
      <c r="H11" s="132"/>
    </row>
    <row r="12" spans="1:8" s="3" customFormat="1" ht="30" customHeight="1" thickBot="1" thickTop="1">
      <c r="A12" s="7"/>
      <c r="B12" s="8"/>
      <c r="C12" s="8"/>
      <c r="D12" s="8"/>
      <c r="E12" s="19"/>
      <c r="F12" s="21">
        <f>SUM(F8:F11)</f>
        <v>0</v>
      </c>
      <c r="G12" s="25" t="s">
        <v>60</v>
      </c>
      <c r="H12" s="22">
        <f>SUM(F12/4)</f>
        <v>0</v>
      </c>
    </row>
    <row r="13" spans="1:5" s="3" customFormat="1" ht="12" customHeight="1" thickTop="1">
      <c r="A13" s="4"/>
      <c r="E13" s="9"/>
    </row>
    <row r="14" spans="1:8" s="5" customFormat="1" ht="27" customHeight="1">
      <c r="A14" s="123" t="s">
        <v>57</v>
      </c>
      <c r="B14" s="123"/>
      <c r="C14" s="123"/>
      <c r="D14" s="123"/>
      <c r="E14" s="123"/>
      <c r="F14" s="123"/>
      <c r="G14" s="123"/>
      <c r="H14" s="124"/>
    </row>
    <row r="15" spans="1:8" s="3" customFormat="1" ht="27.75" customHeight="1">
      <c r="A15" s="119" t="s">
        <v>7</v>
      </c>
      <c r="B15" s="96"/>
      <c r="C15" s="96"/>
      <c r="D15" s="96"/>
      <c r="E15" s="97"/>
      <c r="F15" s="47" t="s">
        <v>27</v>
      </c>
      <c r="G15" s="26" t="s">
        <v>9</v>
      </c>
      <c r="H15" s="6"/>
    </row>
    <row r="16" spans="1:8" s="3" customFormat="1" ht="26.25" customHeight="1">
      <c r="A16" s="20" t="s">
        <v>8</v>
      </c>
      <c r="B16" s="102" t="s">
        <v>39</v>
      </c>
      <c r="C16" s="103"/>
      <c r="D16" s="103"/>
      <c r="E16" s="104"/>
      <c r="F16" s="29"/>
      <c r="G16" s="100"/>
      <c r="H16" s="101"/>
    </row>
    <row r="17" spans="1:8" s="3" customFormat="1" ht="26.25" customHeight="1" thickBot="1">
      <c r="A17" s="20" t="s">
        <v>11</v>
      </c>
      <c r="B17" s="102" t="s">
        <v>58</v>
      </c>
      <c r="C17" s="103"/>
      <c r="D17" s="103"/>
      <c r="E17" s="104"/>
      <c r="F17" s="29"/>
      <c r="G17" s="106"/>
      <c r="H17" s="107"/>
    </row>
    <row r="18" spans="1:8" s="3" customFormat="1" ht="27" customHeight="1" thickBot="1" thickTop="1">
      <c r="A18" s="7"/>
      <c r="B18" s="8"/>
      <c r="C18" s="8"/>
      <c r="D18" s="8"/>
      <c r="E18" s="27"/>
      <c r="F18" s="28">
        <f>SUM(F16:F17)</f>
        <v>0</v>
      </c>
      <c r="G18" s="25" t="s">
        <v>35</v>
      </c>
      <c r="H18" s="22">
        <f>SUM(F18/2)</f>
        <v>0</v>
      </c>
    </row>
    <row r="19" spans="1:8" s="3" customFormat="1" ht="18" customHeight="1" thickTop="1">
      <c r="A19" s="7"/>
      <c r="B19" s="8"/>
      <c r="C19" s="8"/>
      <c r="D19" s="8"/>
      <c r="E19" s="27"/>
      <c r="F19" s="35"/>
      <c r="G19" s="36"/>
      <c r="H19" s="37"/>
    </row>
    <row r="20" spans="1:8" s="3" customFormat="1" ht="13.5" customHeight="1">
      <c r="A20" s="105" t="s">
        <v>30</v>
      </c>
      <c r="B20" s="105"/>
      <c r="C20" s="105"/>
      <c r="D20" s="105"/>
      <c r="E20" s="105"/>
      <c r="F20" s="105"/>
      <c r="G20" s="105"/>
      <c r="H20" s="105"/>
    </row>
    <row r="21" spans="1:8" s="3" customFormat="1" ht="29.25" customHeight="1">
      <c r="A21" s="109"/>
      <c r="B21" s="110"/>
      <c r="C21" s="110"/>
      <c r="D21" s="110"/>
      <c r="E21" s="111"/>
      <c r="F21" s="47" t="s">
        <v>27</v>
      </c>
      <c r="G21" s="95" t="s">
        <v>9</v>
      </c>
      <c r="H21" s="108"/>
    </row>
    <row r="22" spans="1:8" s="3" customFormat="1" ht="29.25" customHeight="1">
      <c r="A22" s="38" t="s">
        <v>23</v>
      </c>
      <c r="B22" s="91" t="s">
        <v>31</v>
      </c>
      <c r="C22" s="92"/>
      <c r="D22" s="92"/>
      <c r="E22" s="93"/>
      <c r="F22" s="52"/>
      <c r="G22" s="130"/>
      <c r="H22" s="131"/>
    </row>
    <row r="23" spans="1:8" s="3" customFormat="1" ht="29.25" customHeight="1">
      <c r="A23" s="38" t="s">
        <v>24</v>
      </c>
      <c r="B23" s="91" t="s">
        <v>32</v>
      </c>
      <c r="C23" s="92"/>
      <c r="D23" s="92"/>
      <c r="E23" s="93"/>
      <c r="F23" s="52"/>
      <c r="G23" s="130"/>
      <c r="H23" s="131"/>
    </row>
    <row r="24" spans="1:8" s="3" customFormat="1" ht="29.25" customHeight="1">
      <c r="A24" s="38" t="s">
        <v>25</v>
      </c>
      <c r="B24" s="91" t="s">
        <v>62</v>
      </c>
      <c r="C24" s="92"/>
      <c r="D24" s="92"/>
      <c r="E24" s="93"/>
      <c r="F24" s="52"/>
      <c r="G24" s="130"/>
      <c r="H24" s="131"/>
    </row>
    <row r="25" spans="1:8" s="41" customFormat="1" ht="27" customHeight="1" thickBot="1">
      <c r="A25" s="39"/>
      <c r="B25" s="39"/>
      <c r="C25" s="39"/>
      <c r="D25" s="39"/>
      <c r="E25" s="40"/>
      <c r="F25" s="21">
        <f>SUM(F22:F24)</f>
        <v>0</v>
      </c>
      <c r="G25" s="45" t="s">
        <v>38</v>
      </c>
      <c r="H25" s="134">
        <f>SUM(F25/3)</f>
        <v>0</v>
      </c>
    </row>
    <row r="26" spans="1:8" s="9" customFormat="1" ht="15" customHeight="1" thickTop="1">
      <c r="A26" s="7"/>
      <c r="B26" s="31"/>
      <c r="C26" s="31"/>
      <c r="D26" s="31"/>
      <c r="E26" s="35"/>
      <c r="F26" s="48"/>
      <c r="G26" s="48"/>
      <c r="H26" s="48"/>
    </row>
    <row r="27" spans="1:8" s="5" customFormat="1" ht="14.25" customHeight="1">
      <c r="A27" s="94" t="s">
        <v>10</v>
      </c>
      <c r="B27" s="94"/>
      <c r="C27" s="94"/>
      <c r="D27" s="94"/>
      <c r="E27" s="94"/>
      <c r="F27" s="94"/>
      <c r="G27" s="94"/>
      <c r="H27" s="120"/>
    </row>
    <row r="28" spans="1:8" s="3" customFormat="1" ht="28.5" customHeight="1">
      <c r="A28" s="119"/>
      <c r="B28" s="96"/>
      <c r="C28" s="97"/>
      <c r="D28" s="47" t="s">
        <v>27</v>
      </c>
      <c r="E28" s="46" t="s">
        <v>33</v>
      </c>
      <c r="F28" s="47" t="s">
        <v>34</v>
      </c>
      <c r="G28" s="26" t="s">
        <v>9</v>
      </c>
      <c r="H28" s="6"/>
    </row>
    <row r="29" spans="1:8" s="3" customFormat="1" ht="28.5" customHeight="1">
      <c r="A29" s="20" t="s">
        <v>23</v>
      </c>
      <c r="B29" s="98" t="s">
        <v>65</v>
      </c>
      <c r="C29" s="99"/>
      <c r="D29" s="30">
        <f>SUM(H6,H12)</f>
        <v>0</v>
      </c>
      <c r="E29" s="43">
        <v>4</v>
      </c>
      <c r="F29" s="42">
        <f>D29*E29</f>
        <v>0</v>
      </c>
      <c r="G29" s="100"/>
      <c r="H29" s="101"/>
    </row>
    <row r="30" spans="1:8" s="3" customFormat="1" ht="29.25" customHeight="1">
      <c r="A30" s="20" t="s">
        <v>24</v>
      </c>
      <c r="B30" s="98" t="s">
        <v>64</v>
      </c>
      <c r="C30" s="99"/>
      <c r="D30" s="30">
        <f>H18</f>
        <v>0</v>
      </c>
      <c r="E30" s="43">
        <v>2</v>
      </c>
      <c r="F30" s="42">
        <f>D30*E30</f>
        <v>0</v>
      </c>
      <c r="G30" s="100"/>
      <c r="H30" s="101"/>
    </row>
    <row r="31" spans="1:8" s="3" customFormat="1" ht="28.5" customHeight="1">
      <c r="A31" s="20" t="s">
        <v>25</v>
      </c>
      <c r="B31" s="98" t="s">
        <v>63</v>
      </c>
      <c r="C31" s="99"/>
      <c r="D31" s="29"/>
      <c r="E31" s="44">
        <v>2</v>
      </c>
      <c r="F31" s="42">
        <f>D31*E31</f>
        <v>0</v>
      </c>
      <c r="G31" s="100"/>
      <c r="H31" s="101"/>
    </row>
    <row r="32" spans="1:8" s="3" customFormat="1" ht="31.5" customHeight="1" thickBot="1">
      <c r="A32" s="20" t="s">
        <v>26</v>
      </c>
      <c r="B32" s="98" t="s">
        <v>29</v>
      </c>
      <c r="C32" s="99"/>
      <c r="D32" s="30">
        <f>H25</f>
        <v>0</v>
      </c>
      <c r="E32" s="44">
        <v>2</v>
      </c>
      <c r="F32" s="42">
        <f>D32*E32</f>
        <v>0</v>
      </c>
      <c r="G32" s="100"/>
      <c r="H32" s="101"/>
    </row>
    <row r="33" spans="1:8" s="3" customFormat="1" ht="30" customHeight="1" thickBot="1" thickTop="1">
      <c r="A33" s="7"/>
      <c r="B33" s="8"/>
      <c r="C33" s="8"/>
      <c r="D33" s="8"/>
      <c r="E33" s="19"/>
      <c r="F33" s="21">
        <f>SUM(F29:F32)</f>
        <v>0</v>
      </c>
      <c r="G33" s="25" t="s">
        <v>36</v>
      </c>
      <c r="H33" s="23">
        <f>SUM(F33/10)</f>
        <v>0</v>
      </c>
    </row>
    <row r="34" spans="1:8" s="33" customFormat="1" ht="21.75" customHeight="1" thickTop="1">
      <c r="A34" s="32" t="s">
        <v>17</v>
      </c>
      <c r="E34" s="34"/>
      <c r="F34" s="10"/>
      <c r="G34" s="10"/>
      <c r="H34" s="34"/>
    </row>
    <row r="35" spans="1:5" s="3" customFormat="1" ht="6.75" customHeight="1">
      <c r="A35" s="4"/>
      <c r="E35" s="9"/>
    </row>
    <row r="36" spans="1:8" s="3" customFormat="1" ht="34.5" customHeight="1">
      <c r="A36" s="114" t="s">
        <v>28</v>
      </c>
      <c r="B36" s="115"/>
      <c r="C36" s="115"/>
      <c r="D36" s="115"/>
      <c r="E36" s="115"/>
      <c r="F36" s="115"/>
      <c r="G36" s="115"/>
      <c r="H36" s="115"/>
    </row>
    <row r="37" spans="1:8" s="5" customFormat="1" ht="6" customHeight="1">
      <c r="A37" s="116"/>
      <c r="B37" s="116"/>
      <c r="C37" s="116"/>
      <c r="D37" s="116"/>
      <c r="E37" s="116"/>
      <c r="F37" s="116"/>
      <c r="G37" s="116"/>
      <c r="H37" s="117"/>
    </row>
    <row r="38" spans="1:8" s="3" customFormat="1" ht="9">
      <c r="A38" s="118" t="s">
        <v>13</v>
      </c>
      <c r="B38" s="66"/>
      <c r="C38" s="66"/>
      <c r="D38" s="66"/>
      <c r="F38" s="66" t="s">
        <v>12</v>
      </c>
      <c r="G38" s="66"/>
      <c r="H38" s="66"/>
    </row>
    <row r="39" spans="1:8" s="3" customFormat="1" ht="9">
      <c r="A39" s="66"/>
      <c r="B39" s="66"/>
      <c r="C39" s="66"/>
      <c r="D39" s="66"/>
      <c r="F39" s="66"/>
      <c r="G39" s="66"/>
      <c r="H39" s="66"/>
    </row>
    <row r="40" spans="1:8" s="3" customFormat="1" ht="28.5" customHeight="1">
      <c r="A40" s="112"/>
      <c r="B40" s="113"/>
      <c r="C40" s="113"/>
      <c r="D40" s="113"/>
      <c r="F40" s="113"/>
      <c r="G40" s="113"/>
      <c r="H40" s="113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</sheetData>
  <sheetProtection password="CF73" sheet="1"/>
  <mergeCells count="42">
    <mergeCell ref="A6:F6"/>
    <mergeCell ref="G23:H23"/>
    <mergeCell ref="G29:H29"/>
    <mergeCell ref="A28:C28"/>
    <mergeCell ref="G24:H24"/>
    <mergeCell ref="B22:E22"/>
    <mergeCell ref="B24:E24"/>
    <mergeCell ref="A1:B1"/>
    <mergeCell ref="F1:H1"/>
    <mergeCell ref="G16:H16"/>
    <mergeCell ref="A14:H14"/>
    <mergeCell ref="B16:E16"/>
    <mergeCell ref="G31:H31"/>
    <mergeCell ref="G32:H32"/>
    <mergeCell ref="A38:D39"/>
    <mergeCell ref="F38:H39"/>
    <mergeCell ref="A15:E15"/>
    <mergeCell ref="B31:C31"/>
    <mergeCell ref="B32:C32"/>
    <mergeCell ref="A27:H27"/>
    <mergeCell ref="G30:H30"/>
    <mergeCell ref="B29:C29"/>
    <mergeCell ref="A20:H20"/>
    <mergeCell ref="G17:H17"/>
    <mergeCell ref="G21:H21"/>
    <mergeCell ref="G22:H22"/>
    <mergeCell ref="A21:E21"/>
    <mergeCell ref="A40:D40"/>
    <mergeCell ref="F40:H40"/>
    <mergeCell ref="B30:C30"/>
    <mergeCell ref="A36:H36"/>
    <mergeCell ref="A37:H37"/>
    <mergeCell ref="B23:E23"/>
    <mergeCell ref="A3:H4"/>
    <mergeCell ref="A8:C8"/>
    <mergeCell ref="B9:C9"/>
    <mergeCell ref="G9:H9"/>
    <mergeCell ref="B10:C10"/>
    <mergeCell ref="G10:H10"/>
    <mergeCell ref="B11:C11"/>
    <mergeCell ref="G11:H11"/>
    <mergeCell ref="B17:E17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2008-09-22T13:32:56Z</cp:lastPrinted>
  <dcterms:created xsi:type="dcterms:W3CDTF">2006-01-30T14:36:36Z</dcterms:created>
  <dcterms:modified xsi:type="dcterms:W3CDTF">2008-09-22T13:33:09Z</dcterms:modified>
  <cp:category/>
  <cp:version/>
  <cp:contentType/>
  <cp:contentStatus/>
</cp:coreProperties>
</file>