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Noteneintrag!$A$1:$J$38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E28" i="3" l="1"/>
  <c r="J28" i="3"/>
  <c r="E9" i="4"/>
  <c r="G9" i="4"/>
  <c r="G21" i="3"/>
  <c r="G20" i="3"/>
  <c r="G10" i="3"/>
  <c r="G9" i="3"/>
  <c r="G6" i="3"/>
  <c r="G7" i="3"/>
  <c r="G8" i="3"/>
  <c r="G5" i="3"/>
  <c r="G16" i="3"/>
  <c r="G17" i="3"/>
  <c r="G18" i="3"/>
  <c r="G19" i="3"/>
  <c r="G15" i="3"/>
  <c r="G8" i="4"/>
  <c r="H1" i="4"/>
  <c r="A1" i="4"/>
  <c r="H1" i="3"/>
  <c r="A1" i="3"/>
  <c r="G22" i="3"/>
  <c r="J22" i="3"/>
  <c r="E7" i="4"/>
  <c r="G7" i="4"/>
  <c r="G11" i="3"/>
  <c r="J11" i="3"/>
  <c r="E6" i="4"/>
  <c r="G6" i="4"/>
  <c r="G10" i="4"/>
  <c r="J10" i="4"/>
</calcChain>
</file>

<file path=xl/sharedStrings.xml><?xml version="1.0" encoding="utf-8"?>
<sst xmlns="http://schemas.openxmlformats.org/spreadsheetml/2006/main" count="94" uniqueCount="70">
  <si>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</si>
  <si>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</si>
  <si>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</si>
  <si>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</si>
  <si>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</si>
  <si>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</si>
  <si>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</si>
  <si>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</si>
  <si>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</si>
  <si>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</si>
  <si>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</si>
  <si>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</si>
  <si>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</si>
  <si>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</si>
  <si>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</si>
  <si>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</si>
  <si>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</si>
  <si>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</si>
  <si>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</si>
  <si>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</si>
  <si>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</si>
  <si>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</si>
  <si>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</si>
  <si>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</si>
  <si>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</si>
  <si>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</si>
  <si>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</si>
  <si>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</si>
  <si>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</si>
  <si>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</si>
  <si>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</si>
  <si>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</si>
  <si>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</si>
  <si>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</si>
  <si>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</si>
  <si>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</si>
  <si>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</si>
  <si>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</si>
  <si>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</si>
  <si>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</si>
  <si>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</si>
  <si>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t>7.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</si>
  <si>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</si>
  <si>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</si>
  <si>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</si>
  <si>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</si>
  <si>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</si>
  <si>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</si>
  <si>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</si>
  <si>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Betriebliche Aufgaben und Funktionen; Bearbeitungstechnik /
Tâches et fonctions de l'entreprise; technique de travail /
Compiti aziendali e funzioni; tecnica di lavorazione</t>
  </si>
  <si>
    <t>Technische Dokumentation /
Documentation technique /
Documentazione tecnica</t>
  </si>
  <si>
    <t>Schaltgerätkombination /
Ensembles d’appareillage /
Apparecchiature assiemate</t>
  </si>
  <si>
    <r>
      <t xml:space="preserve">Qualifikationsbereich Vorgegebene praktische Arbeit </t>
    </r>
    <r>
      <rPr>
        <sz val="9"/>
        <rFont val="Arial"/>
        <family val="2"/>
      </rPr>
      <t>(14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(14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</si>
  <si>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</si>
  <si>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Starkstromanlagen /
Installations à courant fort /
Installazione di corrente forte</t>
  </si>
  <si>
    <t>Schwachstromanlagen /
Installations à courant faible /
Installlazione di corrente debole</t>
  </si>
  <si>
    <t>Prüfen und Messen /
Contrôler et mesurer /
Controlli e misure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</si>
  <si>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</si>
  <si>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</si>
  <si>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</si>
  <si>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</si>
  <si>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Montage-Elektrikerin EFZ / Montage-Elektriker EFZ</t>
  </si>
  <si>
    <t>Electricienne de montage CFC / Electricien de montage CFC</t>
  </si>
  <si>
    <t>Elettricista di montaggio AFC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</si>
  <si>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</si>
  <si>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Bearbeitungstechnik (mündlich) /
Technique de travail (oral) /
Tecnica di lavorazione (orale)</t>
  </si>
  <si>
    <t>Technische Dokumentation, Schaltplan (schriftlich) /
Documentation technique, schéma d‘installation (écrit) /
Documentazione tecnica, schemi elettrici (scritto)</t>
  </si>
  <si>
    <t>Technische Dokumentation, Installationsplan (schriftlich) /
Documentation technique, plan d‘installation (écrit) /
Documentazione tecnica, piano d‘installazione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</si>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</sst>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4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47419</v>
      </c>
      <c r="B1" s="76" t="s">
        <v>61</v>
      </c>
      <c r="C1" s="76"/>
      <c r="D1" s="76"/>
      <c r="E1" s="77"/>
      <c r="F1" s="75" t="s">
        <v>14</v>
      </c>
      <c r="G1" s="72"/>
    </row>
    <row r="2" spans="1:9" s="2" customFormat="1" ht="14.25" customHeight="1" x14ac:dyDescent="0.2">
      <c r="B2" s="76" t="s">
        <v>62</v>
      </c>
      <c r="C2" s="76"/>
      <c r="D2" s="76"/>
      <c r="E2" s="77"/>
      <c r="F2" s="75"/>
      <c r="G2" s="73"/>
    </row>
    <row r="3" spans="1:9" s="2" customFormat="1" ht="14.25" customHeight="1" x14ac:dyDescent="0.2">
      <c r="B3" s="24" t="s">
        <v>63</v>
      </c>
      <c r="C3" s="24"/>
      <c r="D3" s="24"/>
      <c r="E3" s="15"/>
      <c r="F3" s="84" t="s">
        <v>27</v>
      </c>
      <c r="G3" s="74"/>
    </row>
    <row r="4" spans="1:9" s="2" customFormat="1" ht="14.25" customHeight="1" x14ac:dyDescent="0.2">
      <c r="B4" s="24"/>
      <c r="C4" s="24"/>
      <c r="D4" s="24"/>
      <c r="E4" s="15"/>
      <c r="F4" s="84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3" t="s">
        <v>16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17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40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12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94"/>
      <c r="D17" s="94"/>
      <c r="E17" s="94"/>
      <c r="F17" s="94"/>
      <c r="G17" s="94"/>
    </row>
    <row r="18" spans="1:7" s="3" customFormat="1" ht="12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1" t="s">
        <v>11</v>
      </c>
      <c r="B27" s="81"/>
      <c r="C27" s="81"/>
      <c r="D27" s="81"/>
      <c r="E27" s="81"/>
      <c r="F27" s="81"/>
      <c r="G27" s="81"/>
    </row>
    <row r="28" spans="1:7" s="2" customFormat="1" ht="9" x14ac:dyDescent="0.15"/>
    <row r="29" spans="1:7" s="2" customFormat="1" ht="144" customHeight="1" x14ac:dyDescent="0.15">
      <c r="A29" s="78"/>
      <c r="B29" s="79"/>
      <c r="C29" s="79"/>
      <c r="D29" s="79"/>
      <c r="E29" s="79"/>
      <c r="F29" s="79"/>
      <c r="G29" s="80"/>
    </row>
    <row r="30" spans="1:7" s="2" customFormat="1" ht="9" x14ac:dyDescent="0.15"/>
    <row r="31" spans="1:7" s="2" customFormat="1" ht="9" customHeight="1" x14ac:dyDescent="0.15">
      <c r="A31" s="69" t="s">
        <v>28</v>
      </c>
      <c r="B31" s="69"/>
      <c r="C31" s="69"/>
      <c r="E31" s="69" t="s">
        <v>29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10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3">
        <f>Vorderseite!A1</f>
        <v>47419</v>
      </c>
      <c r="B1" s="113"/>
      <c r="G1" s="27" t="s">
        <v>15</v>
      </c>
      <c r="H1" s="112">
        <f>Vorderseite!C14</f>
        <v>0</v>
      </c>
      <c r="I1" s="112"/>
      <c r="J1" s="112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5" t="s">
        <v>52</v>
      </c>
      <c r="B3" s="105"/>
      <c r="C3" s="105"/>
      <c r="D3" s="105"/>
      <c r="E3" s="105"/>
      <c r="F3" s="105"/>
      <c r="G3" s="105"/>
      <c r="H3" s="105"/>
      <c r="I3" s="105"/>
      <c r="J3" s="105"/>
      <c r="L3" s="28">
        <v>1.5</v>
      </c>
    </row>
    <row r="4" spans="1:12" s="31" customFormat="1" ht="28.5" customHeight="1" x14ac:dyDescent="0.15">
      <c r="A4" s="106" t="s">
        <v>36</v>
      </c>
      <c r="B4" s="107"/>
      <c r="C4" s="107"/>
      <c r="D4" s="108"/>
      <c r="E4" s="29" t="s">
        <v>44</v>
      </c>
      <c r="F4" s="30" t="s">
        <v>34</v>
      </c>
      <c r="G4" s="30" t="s">
        <v>26</v>
      </c>
      <c r="H4" s="109" t="s">
        <v>6</v>
      </c>
      <c r="I4" s="110"/>
      <c r="J4" s="111"/>
      <c r="L4" s="28">
        <v>2</v>
      </c>
    </row>
    <row r="5" spans="1:12" s="17" customFormat="1" ht="28.5" customHeight="1" x14ac:dyDescent="0.15">
      <c r="A5" s="50" t="s">
        <v>30</v>
      </c>
      <c r="B5" s="99" t="s">
        <v>49</v>
      </c>
      <c r="C5" s="100"/>
      <c r="D5" s="101"/>
      <c r="E5" s="47"/>
      <c r="F5" s="61">
        <v>0.15</v>
      </c>
      <c r="G5" s="32">
        <f t="shared" ref="G5:G10" si="0">E5*F5*100</f>
        <v>0</v>
      </c>
      <c r="H5" s="102"/>
      <c r="I5" s="102"/>
      <c r="J5" s="102"/>
      <c r="L5" s="28">
        <v>2.5</v>
      </c>
    </row>
    <row r="6" spans="1:12" s="17" customFormat="1" ht="28.5" customHeight="1" x14ac:dyDescent="0.15">
      <c r="A6" s="50" t="s">
        <v>31</v>
      </c>
      <c r="B6" s="99" t="s">
        <v>50</v>
      </c>
      <c r="C6" s="100"/>
      <c r="D6" s="101"/>
      <c r="E6" s="47"/>
      <c r="F6" s="61">
        <v>0.1</v>
      </c>
      <c r="G6" s="32">
        <f t="shared" si="0"/>
        <v>0</v>
      </c>
      <c r="H6" s="102"/>
      <c r="I6" s="102"/>
      <c r="J6" s="102"/>
      <c r="L6" s="28">
        <v>3</v>
      </c>
    </row>
    <row r="7" spans="1:12" s="17" customFormat="1" ht="28.5" customHeight="1" x14ac:dyDescent="0.15">
      <c r="A7" s="50" t="s">
        <v>32</v>
      </c>
      <c r="B7" s="99" t="s">
        <v>54</v>
      </c>
      <c r="C7" s="100"/>
      <c r="D7" s="101"/>
      <c r="E7" s="47"/>
      <c r="F7" s="61">
        <v>0.3</v>
      </c>
      <c r="G7" s="32">
        <f t="shared" si="0"/>
        <v>0</v>
      </c>
      <c r="H7" s="102"/>
      <c r="I7" s="102"/>
      <c r="J7" s="102"/>
      <c r="L7" s="28">
        <v>3.5</v>
      </c>
    </row>
    <row r="8" spans="1:12" s="17" customFormat="1" ht="28.5" customHeight="1" x14ac:dyDescent="0.15">
      <c r="A8" s="50" t="s">
        <v>33</v>
      </c>
      <c r="B8" s="99" t="s">
        <v>51</v>
      </c>
      <c r="C8" s="100"/>
      <c r="D8" s="101"/>
      <c r="E8" s="47"/>
      <c r="F8" s="61">
        <v>0.15</v>
      </c>
      <c r="G8" s="32">
        <f t="shared" si="0"/>
        <v>0</v>
      </c>
      <c r="H8" s="102"/>
      <c r="I8" s="102"/>
      <c r="J8" s="102"/>
      <c r="L8" s="28">
        <v>4</v>
      </c>
    </row>
    <row r="9" spans="1:12" s="17" customFormat="1" ht="28.5" customHeight="1" x14ac:dyDescent="0.15">
      <c r="A9" s="50" t="s">
        <v>37</v>
      </c>
      <c r="B9" s="99" t="s">
        <v>55</v>
      </c>
      <c r="C9" s="100"/>
      <c r="D9" s="101"/>
      <c r="E9" s="47"/>
      <c r="F9" s="61">
        <v>0.15</v>
      </c>
      <c r="G9" s="32">
        <f t="shared" si="0"/>
        <v>0</v>
      </c>
      <c r="H9" s="102"/>
      <c r="I9" s="102"/>
      <c r="J9" s="102"/>
      <c r="L9" s="28">
        <v>4.5</v>
      </c>
    </row>
    <row r="10" spans="1:12" s="17" customFormat="1" ht="28.5" customHeight="1" thickBot="1" x14ac:dyDescent="0.2">
      <c r="A10" s="50" t="s">
        <v>38</v>
      </c>
      <c r="B10" s="99" t="s">
        <v>56</v>
      </c>
      <c r="C10" s="100"/>
      <c r="D10" s="101"/>
      <c r="E10" s="47"/>
      <c r="F10" s="61">
        <v>0.15</v>
      </c>
      <c r="G10" s="32">
        <f t="shared" si="0"/>
        <v>0</v>
      </c>
      <c r="H10" s="102"/>
      <c r="I10" s="102"/>
      <c r="J10" s="102"/>
      <c r="L10" s="28">
        <v>5</v>
      </c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26">
        <f>SUM(G5:G10)</f>
        <v>0</v>
      </c>
      <c r="H11" s="103" t="s">
        <v>39</v>
      </c>
      <c r="I11" s="104"/>
      <c r="J11" s="34">
        <f>G11/100</f>
        <v>0</v>
      </c>
      <c r="L11" s="28">
        <v>5.5</v>
      </c>
    </row>
    <row r="12" spans="1:12" s="17" customFormat="1" ht="15" customHeight="1" thickTop="1" x14ac:dyDescent="0.15">
      <c r="L12" s="28">
        <v>6</v>
      </c>
    </row>
    <row r="13" spans="1:12" s="17" customFormat="1" ht="28.5" customHeight="1" x14ac:dyDescent="0.15">
      <c r="A13" s="105" t="s">
        <v>53</v>
      </c>
      <c r="B13" s="105"/>
      <c r="C13" s="105"/>
      <c r="D13" s="105"/>
      <c r="E13" s="105"/>
      <c r="F13" s="105"/>
      <c r="G13" s="105"/>
      <c r="H13" s="105"/>
      <c r="I13" s="105"/>
      <c r="J13" s="105"/>
      <c r="L13" s="62"/>
    </row>
    <row r="14" spans="1:12" s="31" customFormat="1" ht="28.5" customHeight="1" x14ac:dyDescent="0.15">
      <c r="A14" s="106" t="s">
        <v>36</v>
      </c>
      <c r="B14" s="107"/>
      <c r="C14" s="107"/>
      <c r="D14" s="108"/>
      <c r="E14" s="29" t="s">
        <v>44</v>
      </c>
      <c r="F14" s="30" t="s">
        <v>34</v>
      </c>
      <c r="G14" s="30" t="s">
        <v>26</v>
      </c>
      <c r="H14" s="109" t="s">
        <v>6</v>
      </c>
      <c r="I14" s="110"/>
      <c r="J14" s="111"/>
      <c r="L14" s="62"/>
    </row>
    <row r="15" spans="1:12" s="17" customFormat="1" ht="28.5" customHeight="1" x14ac:dyDescent="0.15">
      <c r="A15" s="50" t="s">
        <v>30</v>
      </c>
      <c r="B15" s="99" t="s">
        <v>65</v>
      </c>
      <c r="C15" s="100"/>
      <c r="D15" s="101"/>
      <c r="E15" s="47"/>
      <c r="F15" s="61">
        <v>0.1</v>
      </c>
      <c r="G15" s="32">
        <f t="shared" ref="G15:G21" si="1">E15*F15*100</f>
        <v>0</v>
      </c>
      <c r="H15" s="102"/>
      <c r="I15" s="102"/>
      <c r="J15" s="102"/>
      <c r="L15" s="62"/>
    </row>
    <row r="16" spans="1:12" s="17" customFormat="1" ht="28.5" customHeight="1" x14ac:dyDescent="0.15">
      <c r="A16" s="50" t="s">
        <v>31</v>
      </c>
      <c r="B16" s="99" t="s">
        <v>57</v>
      </c>
      <c r="C16" s="100"/>
      <c r="D16" s="101"/>
      <c r="E16" s="47"/>
      <c r="F16" s="61">
        <v>0.15</v>
      </c>
      <c r="G16" s="32">
        <f t="shared" si="1"/>
        <v>0</v>
      </c>
      <c r="H16" s="102"/>
      <c r="I16" s="102"/>
      <c r="J16" s="102"/>
      <c r="L16" s="62"/>
    </row>
    <row r="17" spans="1:12" s="17" customFormat="1" ht="28.5" customHeight="1" x14ac:dyDescent="0.15">
      <c r="A17" s="50" t="s">
        <v>32</v>
      </c>
      <c r="B17" s="99" t="s">
        <v>58</v>
      </c>
      <c r="C17" s="100"/>
      <c r="D17" s="101"/>
      <c r="E17" s="47"/>
      <c r="F17" s="61">
        <v>0.15</v>
      </c>
      <c r="G17" s="32">
        <f t="shared" si="1"/>
        <v>0</v>
      </c>
      <c r="H17" s="102"/>
      <c r="I17" s="102"/>
      <c r="J17" s="102"/>
      <c r="L17" s="62"/>
    </row>
    <row r="18" spans="1:12" s="17" customFormat="1" ht="28.5" customHeight="1" x14ac:dyDescent="0.15">
      <c r="A18" s="50" t="s">
        <v>33</v>
      </c>
      <c r="B18" s="99" t="s">
        <v>66</v>
      </c>
      <c r="C18" s="100"/>
      <c r="D18" s="101"/>
      <c r="E18" s="47"/>
      <c r="F18" s="61">
        <v>0.1</v>
      </c>
      <c r="G18" s="32">
        <f t="shared" si="1"/>
        <v>0</v>
      </c>
      <c r="H18" s="102"/>
      <c r="I18" s="102"/>
      <c r="J18" s="102"/>
      <c r="L18" s="62"/>
    </row>
    <row r="19" spans="1:12" s="17" customFormat="1" ht="28.5" customHeight="1" x14ac:dyDescent="0.15">
      <c r="A19" s="50" t="s">
        <v>37</v>
      </c>
      <c r="B19" s="99" t="s">
        <v>67</v>
      </c>
      <c r="C19" s="100"/>
      <c r="D19" s="101"/>
      <c r="E19" s="47"/>
      <c r="F19" s="61">
        <v>0.1</v>
      </c>
      <c r="G19" s="32">
        <f t="shared" si="1"/>
        <v>0</v>
      </c>
      <c r="H19" s="102"/>
      <c r="I19" s="102"/>
      <c r="J19" s="102"/>
      <c r="L19" s="62"/>
    </row>
    <row r="20" spans="1:12" s="17" customFormat="1" ht="28.5" customHeight="1" x14ac:dyDescent="0.15">
      <c r="A20" s="50" t="s">
        <v>38</v>
      </c>
      <c r="B20" s="99" t="s">
        <v>59</v>
      </c>
      <c r="C20" s="100"/>
      <c r="D20" s="101"/>
      <c r="E20" s="47"/>
      <c r="F20" s="61">
        <v>0.2</v>
      </c>
      <c r="G20" s="32">
        <f t="shared" si="1"/>
        <v>0</v>
      </c>
      <c r="H20" s="102"/>
      <c r="I20" s="102"/>
      <c r="J20" s="102"/>
      <c r="L20" s="62"/>
    </row>
    <row r="21" spans="1:12" s="17" customFormat="1" ht="28.5" customHeight="1" thickBot="1" x14ac:dyDescent="0.2">
      <c r="A21" s="50" t="s">
        <v>41</v>
      </c>
      <c r="B21" s="99" t="s">
        <v>60</v>
      </c>
      <c r="C21" s="100"/>
      <c r="D21" s="101"/>
      <c r="E21" s="47"/>
      <c r="F21" s="61">
        <v>0.2</v>
      </c>
      <c r="G21" s="32">
        <f t="shared" si="1"/>
        <v>0</v>
      </c>
      <c r="H21" s="102"/>
      <c r="I21" s="102"/>
      <c r="J21" s="102"/>
      <c r="L21" s="62"/>
    </row>
    <row r="22" spans="1:12" s="17" customFormat="1" ht="28.5" customHeight="1" thickTop="1" thickBot="1" x14ac:dyDescent="0.2">
      <c r="A22" s="16" t="s">
        <v>42</v>
      </c>
      <c r="B22" s="33"/>
      <c r="C22" s="33"/>
      <c r="D22" s="33"/>
      <c r="E22" s="33"/>
      <c r="F22" s="33"/>
      <c r="G22" s="26">
        <f>SUM(G15:G21)</f>
        <v>0</v>
      </c>
      <c r="H22" s="103" t="s">
        <v>39</v>
      </c>
      <c r="I22" s="104"/>
      <c r="J22" s="34">
        <f>G22/100</f>
        <v>0</v>
      </c>
      <c r="L22" s="28"/>
    </row>
    <row r="23" spans="1:12" s="17" customFormat="1" ht="15" customHeight="1" thickTop="1" x14ac:dyDescent="0.15">
      <c r="A23" s="16"/>
      <c r="B23" s="33"/>
      <c r="C23" s="33"/>
      <c r="D23" s="33"/>
      <c r="E23" s="51"/>
      <c r="F23" s="55"/>
      <c r="G23" s="55"/>
      <c r="H23" s="55"/>
      <c r="I23" s="55"/>
      <c r="J23" s="19"/>
      <c r="L23" s="28"/>
    </row>
    <row r="24" spans="1:12" s="17" customFormat="1" ht="28.5" customHeight="1" x14ac:dyDescent="0.15">
      <c r="A24" s="105" t="s">
        <v>43</v>
      </c>
      <c r="B24" s="105"/>
      <c r="C24" s="105"/>
      <c r="D24" s="105"/>
      <c r="E24" s="105"/>
      <c r="F24" s="105"/>
      <c r="G24" s="105"/>
      <c r="H24" s="105"/>
      <c r="I24" s="105"/>
      <c r="J24" s="105"/>
      <c r="L24" s="28"/>
    </row>
    <row r="25" spans="1:12" s="17" customFormat="1" ht="28.5" customHeight="1" x14ac:dyDescent="0.15">
      <c r="A25" s="106"/>
      <c r="B25" s="107"/>
      <c r="C25" s="107"/>
      <c r="D25" s="108"/>
      <c r="E25" s="29" t="s">
        <v>44</v>
      </c>
      <c r="F25" s="123" t="s">
        <v>6</v>
      </c>
      <c r="G25" s="124"/>
      <c r="H25" s="124"/>
      <c r="I25" s="124"/>
      <c r="J25" s="125"/>
      <c r="L25" s="28"/>
    </row>
    <row r="26" spans="1:12" s="31" customFormat="1" ht="28.5" customHeight="1" x14ac:dyDescent="0.2">
      <c r="A26" s="50" t="s">
        <v>18</v>
      </c>
      <c r="B26" s="115" t="s">
        <v>48</v>
      </c>
      <c r="C26" s="115"/>
      <c r="D26" s="116"/>
      <c r="E26" s="47"/>
      <c r="F26" s="117"/>
      <c r="G26" s="118"/>
      <c r="H26" s="118"/>
      <c r="I26" s="118"/>
      <c r="J26" s="119"/>
      <c r="L26" s="35"/>
    </row>
    <row r="27" spans="1:12" s="17" customFormat="1" ht="28.5" customHeight="1" thickBot="1" x14ac:dyDescent="0.2">
      <c r="A27" s="50" t="s">
        <v>19</v>
      </c>
      <c r="B27" s="115" t="s">
        <v>47</v>
      </c>
      <c r="C27" s="115"/>
      <c r="D27" s="116"/>
      <c r="E27" s="47"/>
      <c r="F27" s="117"/>
      <c r="G27" s="118"/>
      <c r="H27" s="118"/>
      <c r="I27" s="118"/>
      <c r="J27" s="119"/>
      <c r="L27" s="31"/>
    </row>
    <row r="28" spans="1:12" s="17" customFormat="1" ht="28.5" customHeight="1" thickTop="1" thickBot="1" x14ac:dyDescent="0.2">
      <c r="A28" s="16"/>
      <c r="B28" s="33"/>
      <c r="C28" s="33"/>
      <c r="D28" s="33"/>
      <c r="E28" s="26">
        <f>SUM(E26:E27)</f>
        <v>0</v>
      </c>
      <c r="F28" s="120" t="s">
        <v>45</v>
      </c>
      <c r="G28" s="121"/>
      <c r="H28" s="121"/>
      <c r="I28" s="122"/>
      <c r="J28" s="34">
        <f>E28/2</f>
        <v>0</v>
      </c>
    </row>
    <row r="29" spans="1:12" s="35" customFormat="1" ht="15" customHeight="1" thickTop="1" x14ac:dyDescent="0.2">
      <c r="A29" s="16"/>
      <c r="B29" s="33"/>
      <c r="C29" s="33"/>
      <c r="D29" s="33"/>
      <c r="E29" s="33"/>
      <c r="F29" s="33"/>
      <c r="G29" s="51"/>
      <c r="H29" s="65"/>
      <c r="I29" s="66"/>
      <c r="J29" s="19"/>
      <c r="L29" s="17"/>
    </row>
    <row r="30" spans="1:12" s="35" customFormat="1" ht="14.25" customHeight="1" x14ac:dyDescent="0.2">
      <c r="A30" s="36" t="s">
        <v>13</v>
      </c>
      <c r="B30" s="37"/>
      <c r="C30" s="37"/>
      <c r="D30" s="37"/>
      <c r="E30" s="37"/>
      <c r="F30" s="37"/>
      <c r="G30" s="38"/>
      <c r="H30" s="39"/>
      <c r="I30" s="39"/>
      <c r="J30" s="38"/>
      <c r="L30" s="17"/>
    </row>
    <row r="31" spans="1:12" s="31" customFormat="1" ht="14.25" customHeight="1" x14ac:dyDescent="0.2">
      <c r="A31" s="40" t="s">
        <v>22</v>
      </c>
      <c r="B31" s="41"/>
      <c r="C31" s="41"/>
      <c r="D31" s="41"/>
      <c r="E31" s="41"/>
      <c r="F31" s="41"/>
      <c r="G31" s="38"/>
      <c r="H31" s="39"/>
      <c r="I31" s="39"/>
      <c r="J31" s="38"/>
      <c r="L31" s="17"/>
    </row>
    <row r="32" spans="1:12" s="17" customFormat="1" ht="21.75" customHeight="1" x14ac:dyDescent="0.2">
      <c r="A32" s="42"/>
      <c r="G32" s="22"/>
      <c r="L32" s="35"/>
    </row>
    <row r="33" spans="1:12" s="17" customFormat="1" ht="15" customHeight="1" x14ac:dyDescent="0.15">
      <c r="A33" s="128" t="s">
        <v>8</v>
      </c>
      <c r="B33" s="128"/>
      <c r="C33" s="128"/>
      <c r="D33" s="128"/>
      <c r="E33" s="128"/>
      <c r="F33" s="128"/>
      <c r="G33" s="128"/>
      <c r="H33" s="128"/>
      <c r="I33" s="128"/>
      <c r="J33" s="128"/>
      <c r="L33" s="31"/>
    </row>
    <row r="34" spans="1:12" s="35" customFormat="1" ht="12" customHeight="1" x14ac:dyDescent="0.2">
      <c r="A34" s="42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5" customFormat="1" ht="15" customHeight="1" x14ac:dyDescent="0.2">
      <c r="A35" s="114" t="s">
        <v>9</v>
      </c>
      <c r="B35" s="114"/>
      <c r="C35" s="114"/>
      <c r="D35" s="59"/>
      <c r="E35" s="114" t="s">
        <v>23</v>
      </c>
      <c r="F35" s="114"/>
      <c r="G35" s="114"/>
      <c r="H35" s="114"/>
      <c r="I35" s="114"/>
      <c r="J35" s="60"/>
      <c r="L35" s="17"/>
    </row>
    <row r="36" spans="1:12" s="31" customFormat="1" ht="12.75" customHeight="1" x14ac:dyDescent="0.15">
      <c r="A36" s="114"/>
      <c r="B36" s="114"/>
      <c r="C36" s="114"/>
      <c r="D36" s="59"/>
      <c r="E36" s="114"/>
      <c r="F36" s="114"/>
      <c r="G36" s="114"/>
      <c r="H36" s="114"/>
      <c r="I36" s="114"/>
      <c r="J36" s="60"/>
      <c r="L36" s="17"/>
    </row>
    <row r="37" spans="1:12" s="17" customFormat="1" ht="48.75" customHeight="1" x14ac:dyDescent="0.2">
      <c r="A37" s="127"/>
      <c r="B37" s="127"/>
      <c r="C37" s="127"/>
      <c r="D37" s="63"/>
      <c r="E37" s="126"/>
      <c r="F37" s="126"/>
      <c r="G37" s="126"/>
      <c r="H37" s="126"/>
      <c r="I37" s="126"/>
      <c r="J37" s="64"/>
    </row>
    <row r="38" spans="1:12" s="17" customFormat="1" ht="27" customHeight="1" x14ac:dyDescent="0.2">
      <c r="A38" s="42"/>
      <c r="L38" s="37"/>
    </row>
    <row r="39" spans="1:12" s="17" customFormat="1" ht="27" customHeight="1" x14ac:dyDescent="0.2">
      <c r="A39" s="42"/>
      <c r="L39" s="37"/>
    </row>
    <row r="40" spans="1:12" s="17" customFormat="1" ht="15" customHeight="1" x14ac:dyDescent="0.15">
      <c r="A40" s="42"/>
      <c r="K40" s="22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7" customFormat="1" ht="10.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</row>
    <row r="43" spans="1:12" s="17" customFormat="1" ht="15" customHeight="1" x14ac:dyDescent="0.2">
      <c r="A43" s="42"/>
      <c r="L43" s="43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28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44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17" customFormat="1" ht="15" customHeight="1" x14ac:dyDescent="0.15">
      <c r="A47" s="42"/>
      <c r="L47" s="28"/>
    </row>
    <row r="48" spans="1:12" s="35" customFormat="1" ht="12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6.75" customHeight="1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12.75" customHeight="1" x14ac:dyDescent="0.15">
      <c r="A51" s="42"/>
      <c r="L51" s="28"/>
    </row>
    <row r="52" spans="1:12" s="17" customFormat="1" ht="33.75" customHeight="1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</sheetData>
  <sheetProtection password="CF73" sheet="1" objects="1" scenarios="1"/>
  <mergeCells count="49">
    <mergeCell ref="E37:I37"/>
    <mergeCell ref="A37:C37"/>
    <mergeCell ref="A33:J33"/>
    <mergeCell ref="E35:I36"/>
    <mergeCell ref="A25:D25"/>
    <mergeCell ref="H17:J17"/>
    <mergeCell ref="B20:D20"/>
    <mergeCell ref="H20:J20"/>
    <mergeCell ref="B21:D21"/>
    <mergeCell ref="H21:J21"/>
    <mergeCell ref="H18:J18"/>
    <mergeCell ref="A24:J24"/>
    <mergeCell ref="A35:C36"/>
    <mergeCell ref="B27:D27"/>
    <mergeCell ref="F27:J27"/>
    <mergeCell ref="F28:I28"/>
    <mergeCell ref="F25:J25"/>
    <mergeCell ref="B26:D26"/>
    <mergeCell ref="F26:J26"/>
    <mergeCell ref="H1:J1"/>
    <mergeCell ref="A1:B1"/>
    <mergeCell ref="H22:I22"/>
    <mergeCell ref="B15:D15"/>
    <mergeCell ref="H15:J15"/>
    <mergeCell ref="B9:D9"/>
    <mergeCell ref="B5:D5"/>
    <mergeCell ref="H5:J5"/>
    <mergeCell ref="B6:D6"/>
    <mergeCell ref="H6:J6"/>
    <mergeCell ref="A14:D14"/>
    <mergeCell ref="H14:J14"/>
    <mergeCell ref="B17:D17"/>
    <mergeCell ref="B19:D19"/>
    <mergeCell ref="H19:J19"/>
    <mergeCell ref="B18:D18"/>
    <mergeCell ref="A3:J3"/>
    <mergeCell ref="A4:D4"/>
    <mergeCell ref="H4:J4"/>
    <mergeCell ref="H9:J9"/>
    <mergeCell ref="B10:D10"/>
    <mergeCell ref="B16:D16"/>
    <mergeCell ref="H16:J16"/>
    <mergeCell ref="B7:D7"/>
    <mergeCell ref="H7:J7"/>
    <mergeCell ref="B8:D8"/>
    <mergeCell ref="H8:J8"/>
    <mergeCell ref="H11:I11"/>
    <mergeCell ref="H10:J10"/>
    <mergeCell ref="A13:J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10 E15:E21 E26:E27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3">
        <f>Vorderseite!A1</f>
        <v>47419</v>
      </c>
      <c r="B1" s="113"/>
      <c r="G1" s="27" t="s">
        <v>15</v>
      </c>
      <c r="H1" s="112">
        <f>Vorderseite!C14</f>
        <v>0</v>
      </c>
      <c r="I1" s="112"/>
      <c r="J1" s="112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4" t="s">
        <v>7</v>
      </c>
      <c r="B4" s="134"/>
      <c r="C4" s="134"/>
      <c r="D4" s="134"/>
      <c r="E4" s="134"/>
      <c r="F4" s="134"/>
      <c r="G4" s="134"/>
      <c r="H4" s="134"/>
      <c r="I4" s="134"/>
      <c r="J4" s="135"/>
      <c r="L4" s="17"/>
    </row>
    <row r="5" spans="1:12" s="31" customFormat="1" ht="28.5" customHeight="1" x14ac:dyDescent="0.15">
      <c r="A5" s="138"/>
      <c r="B5" s="107"/>
      <c r="C5" s="107"/>
      <c r="D5" s="108"/>
      <c r="E5" s="29" t="s">
        <v>68</v>
      </c>
      <c r="F5" s="30" t="s">
        <v>34</v>
      </c>
      <c r="G5" s="30" t="s">
        <v>26</v>
      </c>
      <c r="H5" s="109" t="s">
        <v>6</v>
      </c>
      <c r="I5" s="110"/>
      <c r="J5" s="111"/>
      <c r="L5" s="17"/>
    </row>
    <row r="6" spans="1:12" s="17" customFormat="1" ht="28.5" customHeight="1" x14ac:dyDescent="0.15">
      <c r="A6" s="52" t="s">
        <v>18</v>
      </c>
      <c r="B6" s="139" t="s">
        <v>24</v>
      </c>
      <c r="C6" s="139"/>
      <c r="D6" s="139"/>
      <c r="E6" s="23">
        <f>Noteneintrag!J11</f>
        <v>0</v>
      </c>
      <c r="F6" s="53">
        <v>0.4</v>
      </c>
      <c r="G6" s="32">
        <f>E6*F6*100</f>
        <v>0</v>
      </c>
      <c r="H6" s="102"/>
      <c r="I6" s="102"/>
      <c r="J6" s="102"/>
    </row>
    <row r="7" spans="1:12" s="17" customFormat="1" ht="28.5" customHeight="1" x14ac:dyDescent="0.15">
      <c r="A7" s="52" t="s">
        <v>19</v>
      </c>
      <c r="B7" s="140" t="s">
        <v>25</v>
      </c>
      <c r="C7" s="140"/>
      <c r="D7" s="140"/>
      <c r="E7" s="23">
        <f>Noteneintrag!J22</f>
        <v>0</v>
      </c>
      <c r="F7" s="53">
        <v>0.2</v>
      </c>
      <c r="G7" s="32">
        <f>E7*F7*100</f>
        <v>0</v>
      </c>
      <c r="H7" s="102"/>
      <c r="I7" s="102"/>
      <c r="J7" s="102"/>
    </row>
    <row r="8" spans="1:12" s="17" customFormat="1" ht="28.5" customHeight="1" x14ac:dyDescent="0.2">
      <c r="A8" s="52" t="s">
        <v>20</v>
      </c>
      <c r="B8" s="99" t="s">
        <v>69</v>
      </c>
      <c r="C8" s="100"/>
      <c r="D8" s="101"/>
      <c r="E8" s="18"/>
      <c r="F8" s="53">
        <v>0.2</v>
      </c>
      <c r="G8" s="32">
        <f>E8*F8*100</f>
        <v>0</v>
      </c>
      <c r="H8" s="102"/>
      <c r="I8" s="102"/>
      <c r="J8" s="102"/>
      <c r="L8" s="35"/>
    </row>
    <row r="9" spans="1:12" s="17" customFormat="1" ht="28.5" customHeight="1" thickBot="1" x14ac:dyDescent="0.25">
      <c r="A9" s="52" t="s">
        <v>21</v>
      </c>
      <c r="B9" s="129" t="s">
        <v>46</v>
      </c>
      <c r="C9" s="130"/>
      <c r="D9" s="131"/>
      <c r="E9" s="67">
        <f>Noteneintrag!J28</f>
        <v>0</v>
      </c>
      <c r="F9" s="53">
        <v>0.2</v>
      </c>
      <c r="G9" s="32">
        <f>E9*F9*100</f>
        <v>0</v>
      </c>
      <c r="H9" s="102"/>
      <c r="I9" s="102"/>
      <c r="J9" s="102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2" t="s">
        <v>35</v>
      </c>
      <c r="I10" s="133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6" t="s">
        <v>64</v>
      </c>
      <c r="B15" s="137"/>
      <c r="C15" s="137"/>
      <c r="D15" s="137"/>
      <c r="E15" s="137"/>
      <c r="F15" s="137"/>
      <c r="G15" s="137"/>
      <c r="H15" s="137"/>
      <c r="I15" s="137"/>
      <c r="J15" s="137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4" t="s">
        <v>9</v>
      </c>
      <c r="B19" s="114"/>
      <c r="C19" s="114"/>
      <c r="D19" s="59"/>
      <c r="E19" s="114" t="s">
        <v>23</v>
      </c>
      <c r="F19" s="114"/>
      <c r="G19" s="114"/>
      <c r="H19" s="114"/>
      <c r="I19" s="114"/>
      <c r="J19" s="60"/>
      <c r="L19" s="17"/>
    </row>
    <row r="20" spans="1:12" s="31" customFormat="1" ht="12.75" customHeight="1" x14ac:dyDescent="0.15">
      <c r="A20" s="114"/>
      <c r="B20" s="114"/>
      <c r="C20" s="114"/>
      <c r="D20" s="59"/>
      <c r="E20" s="114"/>
      <c r="F20" s="114"/>
      <c r="G20" s="114"/>
      <c r="H20" s="114"/>
      <c r="I20" s="114"/>
      <c r="J20" s="60"/>
      <c r="L20" s="17"/>
    </row>
    <row r="21" spans="1:12" s="17" customFormat="1" ht="48.75" customHeight="1" x14ac:dyDescent="0.2">
      <c r="A21" s="127"/>
      <c r="B21" s="127"/>
      <c r="C21" s="127"/>
      <c r="D21" s="63"/>
      <c r="E21" s="126"/>
      <c r="F21" s="126"/>
      <c r="G21" s="126"/>
      <c r="H21" s="126"/>
      <c r="I21" s="126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  <mergeCell ref="E21:I21"/>
    <mergeCell ref="A21:C21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2016-06-14T13:06:21Z</cp:lastPrinted>
  <dcterms:created xsi:type="dcterms:W3CDTF">2006-01-30T14:36:36Z</dcterms:created>
  <dcterms:modified xsi:type="dcterms:W3CDTF">2017-08-24T10:24:49Z</dcterms:modified>
</cp:coreProperties>
</file>