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30" windowWidth="15180" windowHeight="7815"/>
  </bookViews>
  <sheets>
    <sheet name="Vorderseite" sheetId="1" r:id="rId1"/>
    <sheet name="Rückseite" sheetId="2" r:id="rId2"/>
  </sheets>
  <definedNames>
    <definedName name="_xlnm.Print_Area" localSheetId="0">Vorderseite!$A$1:$G$48</definedName>
  </definedNames>
  <calcPr calcId="145621" fullPrecision="0"/>
</workbook>
</file>

<file path=xl/calcChain.xml><?xml version="1.0" encoding="utf-8"?>
<calcChain xmlns="http://schemas.openxmlformats.org/spreadsheetml/2006/main">
  <c r="H13" i="2" l="1"/>
  <c r="F19" i="2" l="1"/>
  <c r="F20" i="2"/>
  <c r="F23" i="2" s="1"/>
  <c r="H23" i="2" s="1"/>
  <c r="F21" i="2"/>
  <c r="F22" i="2"/>
  <c r="D39" i="2"/>
  <c r="F39" i="2"/>
  <c r="E13" i="2"/>
  <c r="D36" i="2"/>
  <c r="F36" i="2"/>
  <c r="A1" i="2"/>
  <c r="F38" i="2"/>
  <c r="F1" i="2"/>
  <c r="D37" i="2" l="1"/>
  <c r="F37" i="2" s="1"/>
  <c r="F40" i="2" s="1"/>
  <c r="H40" i="2" s="1"/>
  <c r="E29" i="2"/>
  <c r="E31" i="2" s="1"/>
  <c r="H31" i="2" s="1"/>
</calcChain>
</file>

<file path=xl/sharedStrings.xml><?xml version="1.0" encoding="utf-8"?>
<sst xmlns="http://schemas.openxmlformats.org/spreadsheetml/2006/main" count="76" uniqueCount="66">
  <si>
    <t>Familienname und Vorname / 
Nom et prénom / Cognome e nome:</t>
  </si>
  <si>
    <t>Prüfungsaufgaben / Travaux d'examen / Lavori d'esame:</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</si>
  <si>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</si>
  <si>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</si>
  <si>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</si>
  <si>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</si>
  <si>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</si>
  <si>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</si>
  <si>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</si>
  <si>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</si>
  <si>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</si>
  <si>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</si>
  <si>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</si>
  <si>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</si>
  <si>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</si>
  <si>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 Auf eine Dezimalstelle zu runden / A arrondir à une décimale / Approssimare a un decimale</t>
  </si>
  <si>
    <t>Name / Nom / Nome:</t>
  </si>
  <si>
    <t>5.</t>
  </si>
  <si>
    <t>6.</t>
  </si>
  <si>
    <t>Notenformular für das Qualifikationsverfahren /</t>
  </si>
  <si>
    <t>Floristin EFZ / Florist EFZ</t>
  </si>
  <si>
    <t xml:space="preserve">Fleuriste CFC </t>
  </si>
  <si>
    <t>Fiorista AFC</t>
  </si>
  <si>
    <t xml:space="preserve">Gemäss der Verordnung über die berufliche Grundbildung vom 10.10.2007 / Ordonnances sur la formation professionnelle initiale 10.10.2007 / 
Ordinanze sulla formazione professionale di base 10.10.2007 </t>
  </si>
  <si>
    <r>
      <t xml:space="preserve">Qualifikationsbereich Praktische Arbeiten </t>
    </r>
    <r>
      <rPr>
        <sz val="9"/>
        <rFont val="Arial"/>
        <family val="2"/>
      </rPr>
      <t>(8-12 Stunden)</t>
    </r>
    <r>
      <rPr>
        <b/>
        <sz val="9"/>
        <rFont val="Arial"/>
        <family val="2"/>
      </rPr>
      <t xml:space="preserve"> / Domaine de qualification Travaux pratiques  </t>
    </r>
    <r>
      <rPr>
        <sz val="9"/>
        <rFont val="Arial"/>
        <family val="2"/>
      </rPr>
      <t>(8-12 heures)</t>
    </r>
    <r>
      <rPr>
        <b/>
        <sz val="9"/>
        <rFont val="Arial"/>
        <family val="2"/>
      </rPr>
      <t xml:space="preserve"> / Settore di qualificazione Conoscenze Lavori pratici </t>
    </r>
    <r>
      <rPr>
        <sz val="9"/>
        <rFont val="Arial"/>
        <family val="2"/>
      </rPr>
      <t>(8-12 ore)</t>
    </r>
  </si>
  <si>
    <t>a.</t>
  </si>
  <si>
    <t>b.</t>
  </si>
  <si>
    <t>c.</t>
  </si>
  <si>
    <t>d.</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</si>
  <si>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</si>
  <si>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Produkt/
produits/
prodotto</t>
  </si>
  <si>
    <t>Faktor/ 
coéfficient/ 
fattore</t>
  </si>
  <si>
    <t>: 2 = Note*/
        Note*/
        Nota*</t>
  </si>
  <si>
    <t>Berufskenntnisse / Connaissances professionnelles / Conoscenze professionali</t>
  </si>
  <si>
    <t xml:space="preserve">: 5 = Gesamtnote* /
        Note globale* /
        Nota globale*
</t>
  </si>
  <si>
    <t>Noten/ 
Notes/Note</t>
  </si>
  <si>
    <t>Noten/
Notes/
Note</t>
  </si>
  <si>
    <t xml:space="preserve">Noten/
Notes/Note
</t>
  </si>
  <si>
    <t>Produkt/
Produits/
Prodotto</t>
  </si>
  <si>
    <r>
      <t>Faktor/ 
Coéfficient</t>
    </r>
    <r>
      <rPr>
        <sz val="6"/>
        <rFont val="Arial"/>
        <family val="2"/>
      </rPr>
      <t xml:space="preserve">/ </t>
    </r>
    <r>
      <rPr>
        <sz val="7"/>
        <rFont val="Arial"/>
        <family val="2"/>
      </rPr>
      <t xml:space="preserve">
Fattore</t>
    </r>
  </si>
  <si>
    <t>Verkauf (zählt doppelt) - mündlich
Vente (compte double) - examen oral
Vendita (conta doppio) - esame orale</t>
  </si>
  <si>
    <t>Floristik (zählt doppelt) - schriftlich und/oder mündlich
Art floral (compte double) - examen écrit et/ou oral
Arte floreale (conta doppio) - esame orale e/o scritto</t>
  </si>
  <si>
    <t>Botanik - schriftlich und/oder mündlich
Botanique - examen écrit et/ou oral
Botanica - esame orale e/o scritto</t>
  </si>
  <si>
    <t>Gestalten - schriftlich und/oder mündlich
Création - examen écrit et/ou oral
Creatività - esame orale e/o scritto</t>
  </si>
  <si>
    <t>Kulturelle Grundlagen / Bases culturelles / Basi culturali</t>
  </si>
  <si>
    <t>Floristisches Gestalten / Création florale / Creatività</t>
  </si>
  <si>
    <t>Berufskundlicher Unterricht / enseignement professionnel / Insegnamente di materie professionali specifiche</t>
  </si>
  <si>
    <t>Prüfungsergebnis / Résultat de l'examen / Risultato d'esame</t>
  </si>
  <si>
    <t>Prüfungsdatum / 
Date de l'examen / 
Data dell'esame:</t>
  </si>
  <si>
    <t>Nummer / 
Nombre / Numéro:</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</si>
  <si>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</si>
  <si>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</si>
  <si>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</si>
  <si>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Unterschrift der Experten / 
Signature des expert-e-s / Firma di periti:</t>
  </si>
  <si>
    <t>Gestalterische Hilfsmittel / Matériel auxiliaire décoratif / 
Materiali ausiliari per le creazioni</t>
  </si>
  <si>
    <t>Technische Hilfsmittel / Matériel auxiliaire technique / 
Materiali ausiliari tecnici</t>
  </si>
  <si>
    <t>Arbeitsweise und Abläufe / Techniques et procédures de travail / 
Metodi di lavoro e procedimenti</t>
  </si>
  <si>
    <t>: 6 = Note des Qualifikationsbereichs* /
        Note du domaine de qualification* /
        Nota di settore di qualificazione*</t>
  </si>
  <si>
    <t>Note gemäss Bestehensnorm (Art. 18 Abs. 1b) / Note d'après les conditions de réussite (Art. 18 al. 1b) / 
Nota in base alla norma fissante le conitioni di superamento (Art. 18 cpv. 1b)</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</si>
  <si>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de qualifcation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</si>
  <si>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Die Präsidentin, der Präsident / La présidente, le président / 
La presidentessa, il presidente</t>
  </si>
  <si>
    <t>Qualifikationsbereich Berufskenntnisse / Domaine de qualification Connaissances professionnelles / 
Settore di qualificazione Conoscenze professionali</t>
  </si>
  <si>
    <t>Qualifikationsbereich Praktische Arbeiten/ 
Domaine de qualification Travaux pratiques / 
Settore di qualificazion Lavori pratici</t>
  </si>
  <si>
    <t>Erfahrungsnote Berufskundlicher Unterricht / 
Note d'expérience Enseignement professionnel / 
Nota relativa Insegnamente di materie professionali specifiche</t>
  </si>
  <si>
    <t>Qualifikationsbereich Allgemeinbildung / 
Domaine de qualification Culture générale / 
Settore di qualificazione Cultura generale</t>
  </si>
  <si>
    <t>Arbeitsorganisation und Umweltschutz / Organisation du travail et protection de l'environnement / Organizzazione del lavoro e protezione dell'ambiente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</si>
</sst>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0.0"/>
  </numFmts>
  <fonts count="9" x14ac:knownFonts="1">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sz val="6"/>
      <name val="Arial"/>
      <family val="2"/>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6">
    <xf numFmtId="0" fontId="0" fillId="0" borderId="0" xfId="0"/>
    <xf numFmtId="0" fontId="2" fillId="0" borderId="0" xfId="0" applyFont="1"/>
    <xf numFmtId="0" fontId="3" fillId="0" borderId="0" xfId="0" applyFont="1"/>
    <xf numFmtId="0" fontId="4" fillId="0" borderId="0" xfId="0" applyFont="1"/>
    <xf numFmtId="49" fontId="4" fillId="0" borderId="0" xfId="0" applyNumberFormat="1" applyFont="1" applyAlignment="1">
      <alignment horizontal="left" vertical="top"/>
    </xf>
    <xf numFmtId="0" fontId="6" fillId="0" borderId="0" xfId="0" applyFont="1"/>
    <xf numFmtId="0" fontId="4" fillId="0" borderId="1" xfId="0" applyFont="1" applyBorder="1"/>
    <xf numFmtId="0" fontId="4" fillId="0" borderId="2" xfId="0" applyFont="1" applyBorder="1"/>
    <xf numFmtId="49" fontId="4" fillId="0" borderId="0" xfId="0" applyNumberFormat="1" applyFont="1" applyBorder="1" applyAlignment="1">
      <alignment horizontal="left" vertical="top" wrapText="1"/>
    </xf>
    <xf numFmtId="0" fontId="4" fillId="0" borderId="0" xfId="0" applyFont="1" applyBorder="1" applyAlignment="1">
      <alignment wrapText="1"/>
    </xf>
    <xf numFmtId="0" fontId="4" fillId="0" borderId="0" xfId="0" applyFont="1" applyBorder="1"/>
    <xf numFmtId="0" fontId="4" fillId="0" borderId="0" xfId="0" applyFont="1" applyBorder="1" applyAlignment="1">
      <alignment vertical="top"/>
    </xf>
    <xf numFmtId="0" fontId="4" fillId="0" borderId="0" xfId="0" applyFont="1" applyBorder="1" applyAlignment="1"/>
    <xf numFmtId="0" fontId="3" fillId="0" borderId="0" xfId="0" applyFont="1" applyBorder="1" applyAlignment="1"/>
    <xf numFmtId="0" fontId="7" fillId="0" borderId="0" xfId="0" applyFont="1" applyFill="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3" fillId="0" borderId="9" xfId="0" applyFont="1" applyFill="1" applyBorder="1" applyAlignment="1">
      <alignment vertical="center"/>
    </xf>
    <xf numFmtId="0" fontId="3" fillId="0" borderId="10" xfId="0" applyFont="1" applyFill="1" applyBorder="1" applyAlignment="1">
      <alignment vertical="center"/>
    </xf>
    <xf numFmtId="173" fontId="5" fillId="0" borderId="0" xfId="0" applyNumberFormat="1" applyFont="1" applyBorder="1" applyAlignment="1">
      <alignment horizontal="center" vertical="center"/>
    </xf>
    <xf numFmtId="0" fontId="5" fillId="0" borderId="11" xfId="0" applyFont="1" applyBorder="1" applyAlignment="1" applyProtection="1">
      <alignment horizontal="left"/>
      <protection locked="0"/>
    </xf>
    <xf numFmtId="49" fontId="4" fillId="0" borderId="12" xfId="0" applyNumberFormat="1" applyFont="1" applyBorder="1" applyAlignment="1">
      <alignment horizontal="left" vertical="top" wrapText="1"/>
    </xf>
    <xf numFmtId="173" fontId="5" fillId="0" borderId="12" xfId="0" applyNumberFormat="1" applyFont="1" applyBorder="1" applyAlignment="1">
      <alignment horizontal="center" vertical="center"/>
    </xf>
    <xf numFmtId="173" fontId="5" fillId="0" borderId="13" xfId="0" applyNumberFormat="1" applyFont="1" applyBorder="1" applyAlignment="1">
      <alignment horizontal="center" vertical="center" wrapText="1"/>
    </xf>
    <xf numFmtId="173" fontId="5" fillId="0" borderId="14" xfId="0" applyNumberFormat="1" applyFont="1" applyBorder="1" applyAlignment="1">
      <alignment horizontal="center" vertical="center" wrapText="1"/>
    </xf>
    <xf numFmtId="0" fontId="5" fillId="0" borderId="0" xfId="0" applyFont="1" applyAlignment="1">
      <alignment horizontal="left"/>
    </xf>
    <xf numFmtId="14" fontId="5" fillId="0" borderId="11" xfId="0" applyNumberFormat="1" applyFont="1" applyBorder="1" applyAlignment="1" applyProtection="1">
      <alignment horizontal="left"/>
      <protection locked="0"/>
    </xf>
    <xf numFmtId="0" fontId="4" fillId="0" borderId="3" xfId="0" applyFont="1" applyBorder="1" applyAlignment="1">
      <alignment vertical="top" wrapText="1"/>
    </xf>
    <xf numFmtId="0" fontId="4" fillId="0" borderId="1" xfId="0" applyFont="1" applyBorder="1" applyAlignment="1">
      <alignment vertical="center"/>
    </xf>
    <xf numFmtId="0" fontId="4" fillId="0" borderId="15" xfId="0" applyFont="1" applyBorder="1" applyAlignment="1">
      <alignment vertical="center"/>
    </xf>
    <xf numFmtId="4" fontId="5" fillId="0" borderId="0" xfId="0" applyNumberFormat="1" applyFont="1" applyBorder="1" applyAlignment="1" applyProtection="1">
      <alignment horizontal="center" vertical="center"/>
    </xf>
    <xf numFmtId="0" fontId="5" fillId="0" borderId="12" xfId="0" applyNumberFormat="1" applyFont="1" applyBorder="1" applyAlignment="1">
      <alignment horizontal="center" vertical="center" wrapText="1"/>
    </xf>
    <xf numFmtId="173" fontId="5" fillId="0" borderId="12" xfId="0" applyNumberFormat="1" applyFont="1" applyBorder="1" applyAlignment="1" applyProtection="1">
      <alignment horizontal="center" vertical="center"/>
    </xf>
    <xf numFmtId="0" fontId="4" fillId="0" borderId="12" xfId="0" applyFont="1" applyBorder="1" applyAlignment="1">
      <alignment vertical="center" wrapText="1"/>
    </xf>
    <xf numFmtId="0" fontId="4" fillId="0" borderId="1" xfId="0" applyFont="1" applyBorder="1" applyAlignment="1">
      <alignment vertical="center" wrapText="1"/>
    </xf>
    <xf numFmtId="173" fontId="5" fillId="0" borderId="12" xfId="0" applyNumberFormat="1" applyFont="1" applyBorder="1" applyAlignment="1" applyProtection="1">
      <alignment horizontal="center" vertical="center" wrapText="1"/>
      <protection locked="0"/>
    </xf>
    <xf numFmtId="0" fontId="5" fillId="0" borderId="12" xfId="0" applyNumberFormat="1" applyFont="1" applyBorder="1" applyAlignment="1">
      <alignment horizontal="center" vertical="center"/>
    </xf>
    <xf numFmtId="173" fontId="5" fillId="0" borderId="12" xfId="0" applyNumberFormat="1" applyFont="1" applyBorder="1" applyAlignment="1" applyProtection="1">
      <alignment horizontal="center" vertical="center" wrapText="1"/>
    </xf>
    <xf numFmtId="0" fontId="4" fillId="0" borderId="2"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49" fontId="4" fillId="0" borderId="0" xfId="0" applyNumberFormat="1" applyFont="1" applyBorder="1" applyAlignment="1" applyProtection="1">
      <alignment horizontal="left" vertical="top" wrapText="1"/>
    </xf>
    <xf numFmtId="2" fontId="5" fillId="0" borderId="0" xfId="0" applyNumberFormat="1" applyFont="1" applyBorder="1" applyAlignment="1" applyProtection="1">
      <alignment horizontal="center" vertical="center"/>
    </xf>
    <xf numFmtId="0" fontId="5" fillId="0" borderId="12" xfId="0" applyNumberFormat="1" applyFont="1" applyBorder="1" applyAlignment="1" applyProtection="1">
      <alignment horizontal="center" vertical="center"/>
    </xf>
    <xf numFmtId="0" fontId="4" fillId="0" borderId="1" xfId="0" applyFont="1" applyBorder="1" applyAlignment="1">
      <alignment vertical="top" wrapText="1"/>
    </xf>
    <xf numFmtId="173" fontId="5" fillId="0" borderId="12" xfId="0" applyNumberFormat="1" applyFont="1" applyBorder="1" applyAlignment="1" applyProtection="1">
      <alignment horizontal="center" vertical="center"/>
      <protection locked="0"/>
    </xf>
    <xf numFmtId="0" fontId="5" fillId="0" borderId="11"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left" wrapText="1"/>
      <protection locked="0"/>
    </xf>
    <xf numFmtId="0" fontId="6" fillId="0" borderId="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4" fillId="0" borderId="0" xfId="0" applyFont="1" applyAlignment="1">
      <alignment wrapText="1" shrinkToFit="1"/>
    </xf>
    <xf numFmtId="0" fontId="5" fillId="0" borderId="0" xfId="0" applyFont="1" applyFill="1" applyAlignment="1">
      <alignment horizontal="center"/>
    </xf>
    <xf numFmtId="0" fontId="6" fillId="0" borderId="0" xfId="0" applyFont="1" applyFill="1" applyAlignment="1">
      <alignment horizontal="center"/>
    </xf>
    <xf numFmtId="0" fontId="4" fillId="0" borderId="0" xfId="0" applyFont="1" applyAlignment="1">
      <alignment horizontal="left" vertical="top" wrapText="1"/>
    </xf>
    <xf numFmtId="0" fontId="5" fillId="0" borderId="0" xfId="0" applyFont="1" applyAlignment="1"/>
    <xf numFmtId="0" fontId="0" fillId="0" borderId="0" xfId="0" applyAlignment="1"/>
    <xf numFmtId="0" fontId="4" fillId="0" borderId="0" xfId="0" applyFont="1" applyAlignment="1">
      <alignment horizontal="left" vertical="center" wrapText="1"/>
    </xf>
    <xf numFmtId="0" fontId="0" fillId="0" borderId="18" xfId="0" applyBorder="1" applyAlignment="1">
      <alignment horizontal="left" vertical="center" wrapText="1"/>
    </xf>
    <xf numFmtId="0" fontId="5" fillId="0" borderId="0" xfId="0" applyFont="1" applyFill="1" applyAlignment="1">
      <alignment horizont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1" xfId="0" applyFont="1" applyFill="1" applyBorder="1" applyAlignment="1">
      <alignment horizontal="center" vertical="center"/>
    </xf>
    <xf numFmtId="0" fontId="4" fillId="0" borderId="0" xfId="0" applyFont="1" applyAlignment="1">
      <alignment horizontal="center" vertical="top" wrapText="1"/>
    </xf>
    <xf numFmtId="0" fontId="4" fillId="0" borderId="0" xfId="0" applyFont="1" applyAlignment="1">
      <alignment wrapText="1"/>
    </xf>
    <xf numFmtId="0" fontId="0" fillId="0" borderId="0" xfId="0" applyAlignment="1">
      <alignment wrapText="1"/>
    </xf>
    <xf numFmtId="0" fontId="5" fillId="0" borderId="16"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16" xfId="0" applyFont="1" applyBorder="1" applyAlignment="1">
      <alignment horizontal="center" wrapText="1"/>
    </xf>
    <xf numFmtId="0" fontId="4" fillId="0" borderId="0" xfId="0" applyFont="1" applyBorder="1" applyAlignment="1">
      <alignment horizontal="center"/>
    </xf>
    <xf numFmtId="0" fontId="4" fillId="0" borderId="17" xfId="0" applyFont="1" applyBorder="1" applyAlignment="1">
      <alignment horizontal="center"/>
    </xf>
    <xf numFmtId="0" fontId="4" fillId="0" borderId="0" xfId="0" applyFont="1" applyAlignment="1">
      <alignment vertical="top" wrapText="1" shrinkToFit="1"/>
    </xf>
    <xf numFmtId="0" fontId="4" fillId="0" borderId="0" xfId="0" applyFont="1"/>
    <xf numFmtId="15" fontId="5" fillId="0" borderId="11" xfId="0" applyNumberFormat="1" applyFont="1" applyBorder="1" applyAlignment="1" applyProtection="1">
      <alignment horizontal="left"/>
      <protection locked="0"/>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horizontal="left"/>
    </xf>
    <xf numFmtId="0" fontId="5" fillId="0" borderId="0" xfId="0" applyFont="1" applyFill="1" applyAlignment="1">
      <alignment vertical="top" wrapText="1"/>
    </xf>
    <xf numFmtId="0" fontId="6" fillId="0" borderId="0" xfId="0" applyFont="1" applyFill="1" applyAlignment="1"/>
    <xf numFmtId="49" fontId="4" fillId="0" borderId="12" xfId="0" applyNumberFormat="1" applyFont="1" applyBorder="1" applyAlignment="1">
      <alignment horizontal="left" vertical="top" wrapText="1"/>
    </xf>
    <xf numFmtId="49" fontId="4" fillId="0" borderId="12" xfId="0" applyNumberFormat="1" applyFont="1" applyBorder="1" applyAlignment="1" applyProtection="1">
      <alignment horizontal="left" vertical="top" wrapText="1"/>
      <protection locked="0"/>
    </xf>
    <xf numFmtId="0" fontId="5" fillId="0" borderId="11" xfId="0" applyFont="1" applyBorder="1" applyAlignment="1"/>
    <xf numFmtId="0" fontId="4" fillId="0" borderId="3" xfId="0" applyFont="1" applyBorder="1" applyAlignment="1">
      <alignment vertical="top" wrapText="1"/>
    </xf>
    <xf numFmtId="0" fontId="4" fillId="0" borderId="4" xfId="0" applyFont="1" applyBorder="1" applyAlignment="1">
      <alignment vertical="top"/>
    </xf>
    <xf numFmtId="2" fontId="4" fillId="0" borderId="1" xfId="0" applyNumberFormat="1" applyFont="1" applyBorder="1" applyAlignment="1">
      <alignment horizontal="left" vertical="top" wrapText="1"/>
    </xf>
    <xf numFmtId="2" fontId="4" fillId="0" borderId="2" xfId="0" applyNumberFormat="1" applyFont="1" applyBorder="1" applyAlignment="1">
      <alignment horizontal="left" vertical="top" wrapText="1"/>
    </xf>
    <xf numFmtId="49" fontId="4" fillId="0" borderId="1" xfId="0" applyNumberFormat="1" applyFont="1" applyBorder="1" applyAlignment="1" applyProtection="1">
      <alignment horizontal="left" vertical="top" wrapText="1"/>
      <protection locked="0"/>
    </xf>
    <xf numFmtId="49" fontId="4" fillId="0" borderId="2" xfId="0" applyNumberFormat="1" applyFont="1" applyBorder="1" applyAlignment="1" applyProtection="1">
      <alignment horizontal="left" vertical="top" wrapText="1"/>
      <protection locked="0"/>
    </xf>
    <xf numFmtId="49" fontId="4" fillId="0" borderId="1" xfId="0" applyNumberFormat="1" applyFont="1" applyBorder="1" applyAlignment="1">
      <alignment horizontal="left" vertical="top" wrapText="1"/>
    </xf>
    <xf numFmtId="49" fontId="4" fillId="0" borderId="2" xfId="0" applyNumberFormat="1" applyFont="1" applyBorder="1" applyAlignment="1">
      <alignment horizontal="left" vertical="top" wrapText="1"/>
    </xf>
    <xf numFmtId="0" fontId="5" fillId="0" borderId="0" xfId="0" applyFont="1" applyFill="1" applyAlignment="1">
      <alignment horizontal="left" vertical="top" wrapText="1"/>
    </xf>
    <xf numFmtId="0" fontId="6" fillId="0" borderId="0" xfId="0" applyFont="1" applyFill="1" applyAlignment="1">
      <alignment horizontal="left"/>
    </xf>
    <xf numFmtId="49" fontId="1" fillId="0" borderId="11" xfId="0" applyNumberFormat="1" applyFont="1" applyBorder="1" applyAlignment="1" applyProtection="1">
      <alignment horizontal="left"/>
      <protection locked="0"/>
    </xf>
    <xf numFmtId="0" fontId="1" fillId="0" borderId="11" xfId="0" applyFont="1" applyBorder="1" applyAlignment="1" applyProtection="1">
      <alignment horizontal="left"/>
      <protection locked="0"/>
    </xf>
    <xf numFmtId="0" fontId="4" fillId="0" borderId="0" xfId="0" applyFont="1" applyFill="1" applyAlignment="1">
      <alignment vertical="top" wrapText="1"/>
    </xf>
    <xf numFmtId="0" fontId="4" fillId="0" borderId="0" xfId="0" applyFont="1" applyFill="1" applyAlignment="1"/>
    <xf numFmtId="0" fontId="5" fillId="0" borderId="0" xfId="0" applyFont="1" applyAlignment="1">
      <alignment horizontal="left" vertical="top" wrapText="1"/>
    </xf>
    <xf numFmtId="0" fontId="6" fillId="0" borderId="0" xfId="0" applyFont="1" applyAlignment="1">
      <alignment horizontal="left"/>
    </xf>
    <xf numFmtId="49" fontId="4" fillId="0" borderId="0" xfId="0" applyNumberFormat="1" applyFont="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28575</xdr:rowOff>
    </xdr:from>
    <xdr:to>
      <xdr:col>7</xdr:col>
      <xdr:colOff>19050</xdr:colOff>
      <xdr:row>47</xdr:row>
      <xdr:rowOff>47625</xdr:rowOff>
    </xdr:to>
    <xdr:pic>
      <xdr:nvPicPr>
        <xdr:cNvPr id="1045"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026" t="25063" r="3995" b="48245"/>
        <a:stretch>
          <a:fillRect/>
        </a:stretch>
      </xdr:blipFill>
      <xdr:spPr bwMode="auto">
        <a:xfrm>
          <a:off x="0" y="8572500"/>
          <a:ext cx="61436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zoomScale="120" zoomScaleNormal="120" workbookViewId="0">
      <selection activeCell="G1" sqref="G1"/>
    </sheetView>
  </sheetViews>
  <sheetFormatPr baseColWidth="10" defaultRowHeight="12.75" x14ac:dyDescent="0.2"/>
  <cols>
    <col min="1" max="1" width="7.140625" customWidth="1"/>
    <col min="2" max="2" width="19" customWidth="1"/>
    <col min="3" max="7" width="13.140625" customWidth="1"/>
  </cols>
  <sheetData>
    <row r="1" spans="1:8" s="3" customFormat="1" ht="14.25" customHeight="1" x14ac:dyDescent="0.2">
      <c r="A1" s="29">
        <v>17204</v>
      </c>
      <c r="B1" s="60" t="s">
        <v>20</v>
      </c>
      <c r="C1" s="60"/>
      <c r="D1" s="60"/>
      <c r="E1" s="61"/>
      <c r="F1" s="59" t="s">
        <v>48</v>
      </c>
      <c r="G1" s="30"/>
    </row>
    <row r="2" spans="1:8" s="3" customFormat="1" ht="14.25" customHeight="1" x14ac:dyDescent="0.2">
      <c r="B2" s="60" t="s">
        <v>21</v>
      </c>
      <c r="C2" s="60"/>
      <c r="D2" s="60"/>
      <c r="E2" s="61"/>
      <c r="F2" s="59"/>
      <c r="G2" s="13"/>
    </row>
    <row r="3" spans="1:8" s="3" customFormat="1" ht="14.25" customHeight="1" x14ac:dyDescent="0.2">
      <c r="B3" s="60" t="s">
        <v>22</v>
      </c>
      <c r="C3" s="60"/>
      <c r="D3" s="60"/>
      <c r="E3" s="61"/>
      <c r="F3" s="62" t="s">
        <v>49</v>
      </c>
      <c r="G3" s="24"/>
    </row>
    <row r="4" spans="1:8" s="3" customFormat="1" ht="15.75" customHeight="1" thickBot="1" x14ac:dyDescent="0.2">
      <c r="F4" s="63"/>
    </row>
    <row r="5" spans="1:8" s="2" customFormat="1" ht="17.25" customHeight="1" x14ac:dyDescent="0.2">
      <c r="A5" s="21"/>
      <c r="B5" s="65" t="s">
        <v>19</v>
      </c>
      <c r="C5" s="65"/>
      <c r="D5" s="65"/>
      <c r="E5" s="65"/>
      <c r="F5" s="65"/>
      <c r="G5" s="22"/>
      <c r="H5" s="14"/>
    </row>
    <row r="6" spans="1:8" s="2" customFormat="1" ht="17.25" customHeight="1" thickBot="1" x14ac:dyDescent="0.25">
      <c r="A6" s="66" t="s">
        <v>50</v>
      </c>
      <c r="B6" s="67"/>
      <c r="C6" s="67"/>
      <c r="D6" s="67"/>
      <c r="E6" s="67"/>
      <c r="F6" s="67"/>
      <c r="G6" s="68"/>
      <c r="H6" s="14"/>
    </row>
    <row r="7" spans="1:8" s="3" customFormat="1" ht="11.25" customHeight="1" x14ac:dyDescent="0.15"/>
    <row r="8" spans="1:8" s="3" customFormat="1" ht="21" customHeight="1" x14ac:dyDescent="0.15">
      <c r="A8" s="69" t="s">
        <v>23</v>
      </c>
      <c r="B8" s="69"/>
      <c r="C8" s="69"/>
      <c r="D8" s="69"/>
      <c r="E8" s="69"/>
      <c r="F8" s="69"/>
      <c r="G8" s="69"/>
    </row>
    <row r="9" spans="1:8" s="2" customFormat="1" x14ac:dyDescent="0.2"/>
    <row r="10" spans="1:8" s="5" customFormat="1" ht="12" customHeight="1" x14ac:dyDescent="0.2">
      <c r="A10" s="64" t="s">
        <v>51</v>
      </c>
      <c r="B10" s="64"/>
      <c r="C10" s="64"/>
      <c r="D10" s="64"/>
      <c r="E10" s="64"/>
      <c r="F10" s="64"/>
      <c r="G10" s="64"/>
    </row>
    <row r="11" spans="1:8" s="3" customFormat="1" ht="9" x14ac:dyDescent="0.15"/>
    <row r="12" spans="1:8" s="3" customFormat="1" ht="9" x14ac:dyDescent="0.15">
      <c r="A12" s="70" t="s">
        <v>0</v>
      </c>
      <c r="B12" s="70"/>
      <c r="C12" s="51"/>
      <c r="D12" s="51"/>
      <c r="E12" s="51"/>
      <c r="F12" s="51"/>
      <c r="G12" s="51"/>
    </row>
    <row r="13" spans="1:8" s="5" customFormat="1" ht="10.5" customHeight="1" x14ac:dyDescent="0.2">
      <c r="A13" s="71"/>
      <c r="B13" s="71"/>
      <c r="C13" s="50"/>
      <c r="D13" s="50"/>
      <c r="E13" s="50"/>
      <c r="F13" s="50"/>
      <c r="G13" s="50"/>
    </row>
    <row r="14" spans="1:8" s="3" customFormat="1" ht="9" x14ac:dyDescent="0.15"/>
    <row r="15" spans="1:8" s="3" customFormat="1" ht="9" x14ac:dyDescent="0.15">
      <c r="A15" s="70" t="s">
        <v>4</v>
      </c>
      <c r="B15" s="70"/>
      <c r="C15" s="52"/>
      <c r="D15" s="51"/>
      <c r="E15" s="51"/>
      <c r="F15" s="51"/>
      <c r="G15" s="51"/>
    </row>
    <row r="16" spans="1:8" s="5" customFormat="1" ht="12" x14ac:dyDescent="0.2">
      <c r="A16" s="71"/>
      <c r="B16" s="71"/>
      <c r="C16" s="50"/>
      <c r="D16" s="50"/>
      <c r="E16" s="50"/>
      <c r="F16" s="50"/>
      <c r="G16" s="50"/>
    </row>
    <row r="17" spans="1:7" s="2" customFormat="1" ht="13.5" customHeight="1" x14ac:dyDescent="0.2"/>
    <row r="18" spans="1:7" s="3" customFormat="1" ht="9" x14ac:dyDescent="0.15">
      <c r="A18" s="15"/>
      <c r="B18" s="16"/>
      <c r="C18" s="16"/>
      <c r="D18" s="16"/>
      <c r="E18" s="16"/>
      <c r="F18" s="16"/>
      <c r="G18" s="17"/>
    </row>
    <row r="19" spans="1:7" s="5" customFormat="1" ht="12" x14ac:dyDescent="0.2">
      <c r="A19" s="72" t="s">
        <v>1</v>
      </c>
      <c r="B19" s="73"/>
      <c r="C19" s="73"/>
      <c r="D19" s="73"/>
      <c r="E19" s="73"/>
      <c r="F19" s="73"/>
      <c r="G19" s="74"/>
    </row>
    <row r="20" spans="1:7" s="3" customFormat="1" ht="9" x14ac:dyDescent="0.15">
      <c r="A20" s="75" t="s">
        <v>52</v>
      </c>
      <c r="B20" s="76"/>
      <c r="C20" s="76"/>
      <c r="D20" s="76"/>
      <c r="E20" s="76"/>
      <c r="F20" s="76"/>
      <c r="G20" s="77"/>
    </row>
    <row r="21" spans="1:7" s="3" customFormat="1" ht="9" x14ac:dyDescent="0.15">
      <c r="A21" s="18"/>
      <c r="B21" s="19"/>
      <c r="C21" s="19"/>
      <c r="D21" s="19"/>
      <c r="E21" s="19"/>
      <c r="F21" s="19"/>
      <c r="G21" s="20"/>
    </row>
    <row r="22" spans="1:7" s="2" customFormat="1" ht="10.5" customHeight="1" x14ac:dyDescent="0.2"/>
    <row r="23" spans="1:7" s="5" customFormat="1" ht="12" x14ac:dyDescent="0.2">
      <c r="A23" s="57" t="s">
        <v>2</v>
      </c>
      <c r="B23" s="58"/>
      <c r="C23" s="58"/>
      <c r="D23" s="58"/>
      <c r="E23" s="58"/>
      <c r="F23" s="58"/>
      <c r="G23" s="58"/>
    </row>
    <row r="24" spans="1:7" s="3" customFormat="1" ht="9" x14ac:dyDescent="0.15"/>
    <row r="25" spans="1:7" s="3" customFormat="1" ht="30" customHeight="1" x14ac:dyDescent="0.15">
      <c r="A25" s="81" t="s">
        <v>14</v>
      </c>
      <c r="B25" s="82"/>
      <c r="C25" s="82"/>
      <c r="D25" s="82"/>
      <c r="E25" s="82"/>
      <c r="F25" s="82"/>
      <c r="G25" s="82"/>
    </row>
    <row r="26" spans="1:7" s="3" customFormat="1" ht="9" x14ac:dyDescent="0.15"/>
    <row r="27" spans="1:7" s="3" customFormat="1" ht="191.25" customHeight="1" x14ac:dyDescent="0.15">
      <c r="A27" s="53"/>
      <c r="B27" s="54"/>
      <c r="C27" s="54"/>
      <c r="D27" s="54"/>
      <c r="E27" s="54"/>
      <c r="F27" s="54"/>
      <c r="G27" s="55"/>
    </row>
    <row r="28" spans="1:7" s="3" customFormat="1" ht="9" x14ac:dyDescent="0.15"/>
    <row r="29" spans="1:7" s="3" customFormat="1" ht="9" x14ac:dyDescent="0.15">
      <c r="A29" s="56" t="s">
        <v>5</v>
      </c>
      <c r="B29" s="56"/>
      <c r="C29" s="56"/>
      <c r="E29" s="56" t="s">
        <v>53</v>
      </c>
      <c r="F29" s="56"/>
      <c r="G29" s="56"/>
    </row>
    <row r="30" spans="1:7" s="3" customFormat="1" ht="9" x14ac:dyDescent="0.15">
      <c r="A30" s="56"/>
      <c r="B30" s="56"/>
      <c r="C30" s="56"/>
      <c r="E30" s="56"/>
      <c r="F30" s="56"/>
      <c r="G30" s="56"/>
    </row>
    <row r="31" spans="1:7" s="3" customFormat="1" ht="33" customHeight="1" x14ac:dyDescent="0.2">
      <c r="A31" s="80"/>
      <c r="B31" s="80"/>
      <c r="C31" s="80"/>
      <c r="E31" s="50"/>
      <c r="F31" s="50"/>
      <c r="G31" s="50"/>
    </row>
    <row r="32" spans="1:7" s="3" customFormat="1" ht="33.75" customHeight="1" x14ac:dyDescent="0.2">
      <c r="E32" s="50"/>
      <c r="F32" s="50"/>
      <c r="G32" s="50"/>
    </row>
    <row r="33" spans="1:7" s="3" customFormat="1" ht="9" customHeight="1" x14ac:dyDescent="0.15">
      <c r="E33" s="12"/>
      <c r="F33" s="12"/>
      <c r="G33" s="12"/>
    </row>
    <row r="34" spans="1:7" s="3" customFormat="1" ht="9" x14ac:dyDescent="0.15">
      <c r="A34" s="78" t="s">
        <v>3</v>
      </c>
      <c r="B34" s="79"/>
      <c r="C34" s="79"/>
      <c r="D34" s="79"/>
      <c r="E34" s="79"/>
      <c r="F34" s="79"/>
      <c r="G34" s="79"/>
    </row>
    <row r="35" spans="1:7" s="3" customFormat="1" ht="9" x14ac:dyDescent="0.15">
      <c r="A35" s="79"/>
      <c r="B35" s="79"/>
      <c r="C35" s="79"/>
      <c r="D35" s="79"/>
      <c r="E35" s="79"/>
      <c r="F35" s="79"/>
      <c r="G35" s="79"/>
    </row>
    <row r="36" spans="1:7" s="3" customFormat="1" ht="12.75" customHeight="1" x14ac:dyDescent="0.15">
      <c r="A36" s="79"/>
      <c r="B36" s="79"/>
      <c r="C36" s="79"/>
      <c r="D36" s="79"/>
      <c r="E36" s="79"/>
      <c r="F36" s="79"/>
      <c r="G36" s="79"/>
    </row>
    <row r="37" spans="1:7" s="3" customFormat="1" ht="9" hidden="1" x14ac:dyDescent="0.15">
      <c r="A37" s="79"/>
      <c r="B37" s="79"/>
      <c r="C37" s="79"/>
      <c r="D37" s="79"/>
      <c r="E37" s="79"/>
      <c r="F37" s="79"/>
      <c r="G37" s="79"/>
    </row>
    <row r="38" spans="1:7" s="3" customFormat="1" ht="16.5" customHeight="1" x14ac:dyDescent="0.2">
      <c r="A38" s="57" t="s">
        <v>13</v>
      </c>
      <c r="B38" s="57"/>
      <c r="C38" s="57"/>
      <c r="D38" s="57"/>
      <c r="E38" s="57"/>
      <c r="F38" s="57"/>
      <c r="G38" s="57"/>
    </row>
  </sheetData>
  <sheetProtection password="CF73" sheet="1"/>
  <mergeCells count="25">
    <mergeCell ref="A38:G38"/>
    <mergeCell ref="A12:B13"/>
    <mergeCell ref="A15:B16"/>
    <mergeCell ref="A19:G19"/>
    <mergeCell ref="A20:G20"/>
    <mergeCell ref="A34:G37"/>
    <mergeCell ref="A31:C31"/>
    <mergeCell ref="E31:G31"/>
    <mergeCell ref="A25:G25"/>
    <mergeCell ref="A29:C30"/>
    <mergeCell ref="F1:F2"/>
    <mergeCell ref="B2:E2"/>
    <mergeCell ref="B3:E3"/>
    <mergeCell ref="F3:F4"/>
    <mergeCell ref="B1:E1"/>
    <mergeCell ref="A10:G10"/>
    <mergeCell ref="B5:F5"/>
    <mergeCell ref="A6:G6"/>
    <mergeCell ref="A8:G8"/>
    <mergeCell ref="E32:G32"/>
    <mergeCell ref="C12:G13"/>
    <mergeCell ref="C15:G16"/>
    <mergeCell ref="A27:G27"/>
    <mergeCell ref="E29:G30"/>
    <mergeCell ref="A23:G23"/>
  </mergeCells>
  <phoneticPr fontId="0" type="noConversion"/>
  <pageMargins left="0.59055118110236227" right="0.59055118110236227" top="0.39370078740157483"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0"/>
  <sheetViews>
    <sheetView showZeros="0" zoomScaleNormal="100" workbookViewId="0">
      <selection activeCell="E7" sqref="E7"/>
    </sheetView>
  </sheetViews>
  <sheetFormatPr baseColWidth="10" defaultRowHeight="12.75" x14ac:dyDescent="0.2"/>
  <cols>
    <col min="1" max="1" width="2.28515625" style="1" customWidth="1"/>
    <col min="2" max="2" width="19.140625" customWidth="1"/>
    <col min="3" max="3" width="15" customWidth="1"/>
    <col min="4" max="4" width="7.42578125" customWidth="1"/>
    <col min="5" max="5" width="7.85546875" customWidth="1"/>
    <col min="6" max="6" width="7.42578125" customWidth="1"/>
    <col min="7" max="7" width="24.140625" customWidth="1"/>
    <col min="8" max="8" width="10" customWidth="1"/>
  </cols>
  <sheetData>
    <row r="1" spans="1:8" s="3" customFormat="1" ht="12" x14ac:dyDescent="0.2">
      <c r="A1" s="83">
        <f>Vorderseite!A1</f>
        <v>17204</v>
      </c>
      <c r="B1" s="83"/>
      <c r="D1" s="3" t="s">
        <v>16</v>
      </c>
      <c r="F1" s="88" t="str">
        <f>REPT(Vorderseite!C12,1)</f>
        <v/>
      </c>
      <c r="G1" s="88"/>
      <c r="H1" s="88"/>
    </row>
    <row r="2" spans="1:8" s="3" customFormat="1" ht="6.75" customHeight="1" x14ac:dyDescent="0.15"/>
    <row r="3" spans="1:8" s="5" customFormat="1" ht="12" x14ac:dyDescent="0.2">
      <c r="A3" s="84" t="s">
        <v>24</v>
      </c>
      <c r="B3" s="84"/>
      <c r="C3" s="84"/>
      <c r="D3" s="84"/>
      <c r="E3" s="84"/>
      <c r="F3" s="84"/>
      <c r="G3" s="84"/>
      <c r="H3" s="85"/>
    </row>
    <row r="4" spans="1:8" s="5" customFormat="1" ht="12" customHeight="1" x14ac:dyDescent="0.2">
      <c r="A4" s="84"/>
      <c r="B4" s="84"/>
      <c r="C4" s="84"/>
      <c r="D4" s="84"/>
      <c r="E4" s="84"/>
      <c r="F4" s="84"/>
      <c r="G4" s="84"/>
      <c r="H4" s="85"/>
    </row>
    <row r="5" spans="1:8" s="3" customFormat="1" ht="2.25" hidden="1" customHeight="1" x14ac:dyDescent="0.15"/>
    <row r="6" spans="1:8" s="3" customFormat="1" ht="19.5" customHeight="1" x14ac:dyDescent="0.15">
      <c r="A6" s="32" t="s">
        <v>6</v>
      </c>
      <c r="B6" s="33"/>
      <c r="C6" s="33"/>
      <c r="D6" s="42"/>
      <c r="E6" s="38" t="s">
        <v>35</v>
      </c>
      <c r="F6" s="43" t="s">
        <v>8</v>
      </c>
      <c r="G6" s="6"/>
      <c r="H6" s="7"/>
    </row>
    <row r="7" spans="1:8" s="3" customFormat="1" ht="19.5" customHeight="1" x14ac:dyDescent="0.15">
      <c r="A7" s="25" t="s">
        <v>7</v>
      </c>
      <c r="B7" s="86" t="s">
        <v>44</v>
      </c>
      <c r="C7" s="86"/>
      <c r="D7" s="86"/>
      <c r="E7" s="49"/>
      <c r="F7" s="87"/>
      <c r="G7" s="87"/>
      <c r="H7" s="87"/>
    </row>
    <row r="8" spans="1:8" s="3" customFormat="1" ht="19.5" customHeight="1" x14ac:dyDescent="0.15">
      <c r="A8" s="25" t="s">
        <v>9</v>
      </c>
      <c r="B8" s="86" t="s">
        <v>45</v>
      </c>
      <c r="C8" s="86"/>
      <c r="D8" s="86"/>
      <c r="E8" s="49"/>
      <c r="F8" s="87"/>
      <c r="G8" s="87"/>
      <c r="H8" s="87"/>
    </row>
    <row r="9" spans="1:8" s="3" customFormat="1" ht="19.5" customHeight="1" x14ac:dyDescent="0.15">
      <c r="A9" s="25" t="s">
        <v>10</v>
      </c>
      <c r="B9" s="86" t="s">
        <v>54</v>
      </c>
      <c r="C9" s="86"/>
      <c r="D9" s="86"/>
      <c r="E9" s="49"/>
      <c r="F9" s="87"/>
      <c r="G9" s="87"/>
      <c r="H9" s="87"/>
    </row>
    <row r="10" spans="1:8" s="3" customFormat="1" ht="19.5" customHeight="1" x14ac:dyDescent="0.15">
      <c r="A10" s="25" t="s">
        <v>11</v>
      </c>
      <c r="B10" s="86" t="s">
        <v>55</v>
      </c>
      <c r="C10" s="86"/>
      <c r="D10" s="86"/>
      <c r="E10" s="49"/>
      <c r="F10" s="87"/>
      <c r="G10" s="87"/>
      <c r="H10" s="87"/>
    </row>
    <row r="11" spans="1:8" s="3" customFormat="1" ht="28.5" customHeight="1" x14ac:dyDescent="0.15">
      <c r="A11" s="25" t="s">
        <v>17</v>
      </c>
      <c r="B11" s="86" t="s">
        <v>65</v>
      </c>
      <c r="C11" s="86"/>
      <c r="D11" s="86"/>
      <c r="E11" s="49"/>
      <c r="F11" s="87"/>
      <c r="G11" s="87"/>
      <c r="H11" s="87"/>
    </row>
    <row r="12" spans="1:8" s="3" customFormat="1" ht="19.5" customHeight="1" thickBot="1" x14ac:dyDescent="0.2">
      <c r="A12" s="25" t="s">
        <v>18</v>
      </c>
      <c r="B12" s="86" t="s">
        <v>56</v>
      </c>
      <c r="C12" s="86"/>
      <c r="D12" s="86"/>
      <c r="E12" s="49"/>
      <c r="F12" s="87"/>
      <c r="G12" s="87"/>
      <c r="H12" s="87"/>
    </row>
    <row r="13" spans="1:8" s="3" customFormat="1" ht="27.75" customHeight="1" thickTop="1" thickBot="1" x14ac:dyDescent="0.2">
      <c r="A13" s="8"/>
      <c r="B13" s="9"/>
      <c r="C13" s="9"/>
      <c r="D13" s="9"/>
      <c r="E13" s="26">
        <f>SUM(E7:E12)</f>
        <v>0</v>
      </c>
      <c r="F13" s="89" t="s">
        <v>57</v>
      </c>
      <c r="G13" s="90"/>
      <c r="H13" s="27">
        <f>SUM(E13/6)</f>
        <v>0</v>
      </c>
    </row>
    <row r="14" spans="1:8" s="3" customFormat="1" ht="3" customHeight="1" thickTop="1" x14ac:dyDescent="0.15">
      <c r="A14" s="4"/>
      <c r="E14" s="10"/>
    </row>
    <row r="15" spans="1:8" s="5" customFormat="1" ht="12" x14ac:dyDescent="0.2">
      <c r="A15" s="84" t="s">
        <v>29</v>
      </c>
      <c r="B15" s="84"/>
      <c r="C15" s="84"/>
      <c r="D15" s="84"/>
      <c r="E15" s="84"/>
      <c r="F15" s="84"/>
      <c r="G15" s="84"/>
      <c r="H15" s="85"/>
    </row>
    <row r="16" spans="1:8" s="5" customFormat="1" ht="12.75" customHeight="1" x14ac:dyDescent="0.2">
      <c r="A16" s="84"/>
      <c r="B16" s="84"/>
      <c r="C16" s="84"/>
      <c r="D16" s="84"/>
      <c r="E16" s="84"/>
      <c r="F16" s="84"/>
      <c r="G16" s="84"/>
      <c r="H16" s="85"/>
    </row>
    <row r="17" spans="1:8" s="3" customFormat="1" ht="2.25" hidden="1" customHeight="1" x14ac:dyDescent="0.15">
      <c r="A17" s="4"/>
      <c r="E17" s="10"/>
    </row>
    <row r="18" spans="1:8" s="3" customFormat="1" ht="30" customHeight="1" x14ac:dyDescent="0.15">
      <c r="A18" s="32" t="s">
        <v>6</v>
      </c>
      <c r="B18" s="33"/>
      <c r="C18" s="33"/>
      <c r="D18" s="37" t="s">
        <v>36</v>
      </c>
      <c r="E18" s="37" t="s">
        <v>39</v>
      </c>
      <c r="F18" s="38" t="s">
        <v>38</v>
      </c>
      <c r="G18" s="32" t="s">
        <v>8</v>
      </c>
      <c r="H18" s="7"/>
    </row>
    <row r="19" spans="1:8" s="3" customFormat="1" ht="28.5" customHeight="1" x14ac:dyDescent="0.15">
      <c r="A19" s="25" t="s">
        <v>7</v>
      </c>
      <c r="B19" s="91" t="s">
        <v>40</v>
      </c>
      <c r="C19" s="92"/>
      <c r="D19" s="39"/>
      <c r="E19" s="35">
        <v>2</v>
      </c>
      <c r="F19" s="41">
        <f>(ROUND((SUM(D19))*2,0)/2)*2</f>
        <v>0</v>
      </c>
      <c r="G19" s="93"/>
      <c r="H19" s="94"/>
    </row>
    <row r="20" spans="1:8" s="3" customFormat="1" ht="28.5" customHeight="1" x14ac:dyDescent="0.15">
      <c r="A20" s="25" t="s">
        <v>9</v>
      </c>
      <c r="B20" s="95" t="s">
        <v>41</v>
      </c>
      <c r="C20" s="96"/>
      <c r="D20" s="39"/>
      <c r="E20" s="35">
        <v>2</v>
      </c>
      <c r="F20" s="41">
        <f>(ROUND((SUM(D20))*2,0)/2)*2</f>
        <v>0</v>
      </c>
      <c r="G20" s="93"/>
      <c r="H20" s="94"/>
    </row>
    <row r="21" spans="1:8" s="3" customFormat="1" ht="28.5" customHeight="1" x14ac:dyDescent="0.15">
      <c r="A21" s="25" t="s">
        <v>10</v>
      </c>
      <c r="B21" s="95" t="s">
        <v>42</v>
      </c>
      <c r="C21" s="96"/>
      <c r="D21" s="39"/>
      <c r="E21" s="35">
        <v>1</v>
      </c>
      <c r="F21" s="41">
        <f>(ROUND((SUM(D21))*2,0)/2)</f>
        <v>0</v>
      </c>
      <c r="G21" s="93"/>
      <c r="H21" s="94"/>
    </row>
    <row r="22" spans="1:8" s="3" customFormat="1" ht="28.5" customHeight="1" thickBot="1" x14ac:dyDescent="0.2">
      <c r="A22" s="25" t="s">
        <v>11</v>
      </c>
      <c r="B22" s="95" t="s">
        <v>43</v>
      </c>
      <c r="C22" s="96"/>
      <c r="D22" s="39"/>
      <c r="E22" s="35">
        <v>1</v>
      </c>
      <c r="F22" s="41">
        <f>(ROUND((SUM(D22))*2,0)/2)</f>
        <v>0</v>
      </c>
      <c r="G22" s="93"/>
      <c r="H22" s="94"/>
    </row>
    <row r="23" spans="1:8" s="3" customFormat="1" ht="27" customHeight="1" thickTop="1" thickBot="1" x14ac:dyDescent="0.2">
      <c r="A23" s="8"/>
      <c r="B23" s="9"/>
      <c r="C23" s="9"/>
      <c r="D23" s="9"/>
      <c r="E23" s="34"/>
      <c r="F23" s="36">
        <f>SUM(F19:F22)</f>
        <v>0</v>
      </c>
      <c r="G23" s="31" t="s">
        <v>57</v>
      </c>
      <c r="H23" s="27">
        <f>SUM(F23/6)</f>
        <v>0</v>
      </c>
    </row>
    <row r="24" spans="1:8" s="3" customFormat="1" ht="8.25" customHeight="1" thickTop="1" x14ac:dyDescent="0.15">
      <c r="A24" s="4"/>
      <c r="E24" s="10"/>
    </row>
    <row r="25" spans="1:8" s="5" customFormat="1" ht="12" x14ac:dyDescent="0.2">
      <c r="A25" s="84" t="s">
        <v>58</v>
      </c>
      <c r="B25" s="84"/>
      <c r="C25" s="84"/>
      <c r="D25" s="84"/>
      <c r="E25" s="84"/>
      <c r="F25" s="84"/>
      <c r="G25" s="84"/>
      <c r="H25" s="85"/>
    </row>
    <row r="26" spans="1:8" s="5" customFormat="1" ht="12.75" customHeight="1" x14ac:dyDescent="0.2">
      <c r="A26" s="84"/>
      <c r="B26" s="84"/>
      <c r="C26" s="84"/>
      <c r="D26" s="84"/>
      <c r="E26" s="84"/>
      <c r="F26" s="84"/>
      <c r="G26" s="84"/>
      <c r="H26" s="85"/>
    </row>
    <row r="27" spans="1:8" s="3" customFormat="1" ht="2.25" hidden="1" customHeight="1" x14ac:dyDescent="0.15"/>
    <row r="28" spans="1:8" s="44" customFormat="1" ht="19.5" customHeight="1" x14ac:dyDescent="0.2">
      <c r="A28" s="32"/>
      <c r="B28" s="33"/>
      <c r="C28" s="33"/>
      <c r="D28" s="42"/>
      <c r="E28" s="48" t="s">
        <v>37</v>
      </c>
      <c r="F28" s="43" t="s">
        <v>8</v>
      </c>
      <c r="G28" s="32"/>
      <c r="H28" s="42"/>
    </row>
    <row r="29" spans="1:8" s="3" customFormat="1" ht="20.100000000000001" customHeight="1" x14ac:dyDescent="0.15">
      <c r="A29" s="25"/>
      <c r="B29" s="86" t="s">
        <v>33</v>
      </c>
      <c r="C29" s="86"/>
      <c r="D29" s="86"/>
      <c r="E29" s="36">
        <f>SUM(H23)</f>
        <v>0</v>
      </c>
      <c r="F29" s="87"/>
      <c r="G29" s="87"/>
      <c r="H29" s="87"/>
    </row>
    <row r="30" spans="1:8" s="3" customFormat="1" ht="20.100000000000001" customHeight="1" thickBot="1" x14ac:dyDescent="0.2">
      <c r="A30" s="25"/>
      <c r="B30" s="86" t="s">
        <v>46</v>
      </c>
      <c r="C30" s="86"/>
      <c r="D30" s="86"/>
      <c r="E30" s="49"/>
      <c r="F30" s="87"/>
      <c r="G30" s="87"/>
      <c r="H30" s="87"/>
    </row>
    <row r="31" spans="1:8" s="3" customFormat="1" ht="27.75" customHeight="1" thickTop="1" thickBot="1" x14ac:dyDescent="0.2">
      <c r="A31" s="8"/>
      <c r="B31" s="9"/>
      <c r="C31" s="9"/>
      <c r="D31" s="9"/>
      <c r="E31" s="26">
        <f>SUM(E29:E30)</f>
        <v>0</v>
      </c>
      <c r="F31" s="89" t="s">
        <v>32</v>
      </c>
      <c r="G31" s="90"/>
      <c r="H31" s="27">
        <f>SUM(E31/2)</f>
        <v>0</v>
      </c>
    </row>
    <row r="32" spans="1:8" s="3" customFormat="1" ht="5.25" customHeight="1" thickTop="1" x14ac:dyDescent="0.15">
      <c r="A32" s="8"/>
      <c r="B32" s="8"/>
      <c r="C32" s="8"/>
      <c r="D32" s="45"/>
      <c r="E32" s="46"/>
      <c r="F32" s="45"/>
      <c r="G32" s="45"/>
      <c r="H32" s="45"/>
    </row>
    <row r="33" spans="1:8" s="5" customFormat="1" ht="12" x14ac:dyDescent="0.2">
      <c r="A33" s="97" t="s">
        <v>47</v>
      </c>
      <c r="B33" s="97"/>
      <c r="C33" s="97"/>
      <c r="D33" s="97"/>
      <c r="E33" s="97"/>
      <c r="F33" s="97"/>
      <c r="G33" s="97"/>
      <c r="H33" s="98"/>
    </row>
    <row r="34" spans="1:8" s="3" customFormat="1" ht="0.75" customHeight="1" x14ac:dyDescent="0.15">
      <c r="A34" s="4"/>
      <c r="E34" s="10"/>
    </row>
    <row r="35" spans="1:8" s="3" customFormat="1" ht="27" customHeight="1" x14ac:dyDescent="0.15">
      <c r="A35" s="32"/>
      <c r="B35" s="33"/>
      <c r="C35" s="33"/>
      <c r="D35" s="37" t="s">
        <v>36</v>
      </c>
      <c r="E35" s="37" t="s">
        <v>31</v>
      </c>
      <c r="F35" s="38" t="s">
        <v>30</v>
      </c>
      <c r="G35" s="32" t="s">
        <v>8</v>
      </c>
      <c r="H35" s="7"/>
    </row>
    <row r="36" spans="1:8" s="3" customFormat="1" ht="28.5" customHeight="1" x14ac:dyDescent="0.15">
      <c r="A36" s="25" t="s">
        <v>25</v>
      </c>
      <c r="B36" s="95" t="s">
        <v>62</v>
      </c>
      <c r="C36" s="96"/>
      <c r="D36" s="41">
        <f>SUM(H13)</f>
        <v>0</v>
      </c>
      <c r="E36" s="40">
        <v>2</v>
      </c>
      <c r="F36" s="41">
        <f>SUM(D36*E36)</f>
        <v>0</v>
      </c>
      <c r="G36" s="93"/>
      <c r="H36" s="94"/>
    </row>
    <row r="37" spans="1:8" s="3" customFormat="1" ht="29.25" customHeight="1" x14ac:dyDescent="0.15">
      <c r="A37" s="25" t="s">
        <v>26</v>
      </c>
      <c r="B37" s="95" t="s">
        <v>61</v>
      </c>
      <c r="C37" s="96"/>
      <c r="D37" s="41">
        <f>SUM(H23)</f>
        <v>0</v>
      </c>
      <c r="E37" s="40">
        <v>1</v>
      </c>
      <c r="F37" s="41">
        <f>SUM(D37*E37)</f>
        <v>0</v>
      </c>
      <c r="G37" s="93"/>
      <c r="H37" s="94"/>
    </row>
    <row r="38" spans="1:8" s="3" customFormat="1" ht="28.5" customHeight="1" x14ac:dyDescent="0.15">
      <c r="A38" s="25" t="s">
        <v>27</v>
      </c>
      <c r="B38" s="95" t="s">
        <v>64</v>
      </c>
      <c r="C38" s="96"/>
      <c r="D38" s="39"/>
      <c r="E38" s="47">
        <v>1</v>
      </c>
      <c r="F38" s="41">
        <f>SUM(D38*E38)</f>
        <v>0</v>
      </c>
      <c r="G38" s="93"/>
      <c r="H38" s="94"/>
    </row>
    <row r="39" spans="1:8" s="3" customFormat="1" ht="37.5" customHeight="1" thickBot="1" x14ac:dyDescent="0.2">
      <c r="A39" s="25" t="s">
        <v>28</v>
      </c>
      <c r="B39" s="95" t="s">
        <v>63</v>
      </c>
      <c r="C39" s="96"/>
      <c r="D39" s="41">
        <f>(ROUND((SUM(E30))*2,0)/2)</f>
        <v>0</v>
      </c>
      <c r="E39" s="47">
        <v>1</v>
      </c>
      <c r="F39" s="41">
        <f>SUM(D39*E39)</f>
        <v>0</v>
      </c>
      <c r="G39" s="93"/>
      <c r="H39" s="94"/>
    </row>
    <row r="40" spans="1:8" s="3" customFormat="1" ht="30" customHeight="1" thickTop="1" thickBot="1" x14ac:dyDescent="0.2">
      <c r="A40" s="8"/>
      <c r="B40" s="9"/>
      <c r="C40" s="9"/>
      <c r="D40" s="9"/>
      <c r="E40" s="23"/>
      <c r="F40" s="26">
        <f>SUM(F36:F39)</f>
        <v>0</v>
      </c>
      <c r="G40" s="31" t="s">
        <v>34</v>
      </c>
      <c r="H40" s="28">
        <f>SUM(F40/5)</f>
        <v>0</v>
      </c>
    </row>
    <row r="41" spans="1:8" s="3" customFormat="1" ht="1.5" customHeight="1" thickTop="1" x14ac:dyDescent="0.15">
      <c r="A41" s="4"/>
      <c r="E41" s="23"/>
      <c r="F41" s="11"/>
      <c r="G41" s="11"/>
      <c r="H41" s="23"/>
    </row>
    <row r="42" spans="1:8" s="3" customFormat="1" ht="9" customHeight="1" x14ac:dyDescent="0.15">
      <c r="A42" s="4" t="s">
        <v>15</v>
      </c>
      <c r="E42" s="23"/>
      <c r="F42" s="11"/>
      <c r="G42" s="11"/>
      <c r="H42" s="23"/>
    </row>
    <row r="43" spans="1:8" s="3" customFormat="1" ht="6.75" customHeight="1" x14ac:dyDescent="0.15">
      <c r="A43" s="4"/>
      <c r="E43" s="10"/>
    </row>
    <row r="44" spans="1:8" s="3" customFormat="1" ht="57.75" customHeight="1" x14ac:dyDescent="0.15">
      <c r="A44" s="101" t="s">
        <v>59</v>
      </c>
      <c r="B44" s="102"/>
      <c r="C44" s="102"/>
      <c r="D44" s="102"/>
      <c r="E44" s="102"/>
      <c r="F44" s="102"/>
      <c r="G44" s="102"/>
      <c r="H44" s="102"/>
    </row>
    <row r="45" spans="1:8" s="5" customFormat="1" ht="12" customHeight="1" x14ac:dyDescent="0.2">
      <c r="A45" s="103"/>
      <c r="B45" s="103"/>
      <c r="C45" s="103"/>
      <c r="D45" s="103"/>
      <c r="E45" s="103"/>
      <c r="F45" s="103"/>
      <c r="G45" s="103"/>
      <c r="H45" s="104"/>
    </row>
    <row r="46" spans="1:8" s="3" customFormat="1" ht="2.25" customHeight="1" x14ac:dyDescent="0.15">
      <c r="A46" s="4"/>
      <c r="E46" s="10"/>
    </row>
    <row r="47" spans="1:8" s="3" customFormat="1" ht="9" x14ac:dyDescent="0.15">
      <c r="A47" s="105" t="s">
        <v>60</v>
      </c>
      <c r="B47" s="70"/>
      <c r="C47" s="70"/>
      <c r="D47" s="70"/>
      <c r="F47" s="70" t="s">
        <v>12</v>
      </c>
      <c r="G47" s="70"/>
      <c r="H47" s="70"/>
    </row>
    <row r="48" spans="1:8" s="3" customFormat="1" ht="9" x14ac:dyDescent="0.15">
      <c r="A48" s="70"/>
      <c r="B48" s="70"/>
      <c r="C48" s="70"/>
      <c r="D48" s="70"/>
      <c r="F48" s="70"/>
      <c r="G48" s="70"/>
      <c r="H48" s="70"/>
    </row>
    <row r="49" spans="1:8" s="3" customFormat="1" ht="22.5" customHeight="1" x14ac:dyDescent="0.2">
      <c r="A49" s="99"/>
      <c r="B49" s="100"/>
      <c r="C49" s="100"/>
      <c r="D49" s="100"/>
      <c r="F49" s="100"/>
      <c r="G49" s="100"/>
      <c r="H49" s="100"/>
    </row>
    <row r="50" spans="1:8" s="3" customFormat="1" ht="9" x14ac:dyDescent="0.15">
      <c r="A50" s="4"/>
    </row>
    <row r="51" spans="1:8" s="3" customFormat="1" ht="9" x14ac:dyDescent="0.15">
      <c r="A51" s="4"/>
    </row>
    <row r="52" spans="1:8" s="3" customFormat="1" ht="9" x14ac:dyDescent="0.15">
      <c r="A52" s="4"/>
    </row>
    <row r="53" spans="1:8" s="3" customFormat="1" ht="9" x14ac:dyDescent="0.15">
      <c r="A53" s="4"/>
    </row>
    <row r="54" spans="1:8" s="3" customFormat="1" ht="9" x14ac:dyDescent="0.15">
      <c r="A54" s="4"/>
    </row>
    <row r="55" spans="1:8" s="3" customFormat="1" ht="9" x14ac:dyDescent="0.15">
      <c r="A55" s="4"/>
    </row>
    <row r="56" spans="1:8" s="3" customFormat="1" ht="9" x14ac:dyDescent="0.15">
      <c r="A56" s="4"/>
    </row>
    <row r="57" spans="1:8" s="3" customFormat="1" ht="9" x14ac:dyDescent="0.15">
      <c r="A57" s="4"/>
    </row>
    <row r="58" spans="1:8" s="3" customFormat="1" ht="9" x14ac:dyDescent="0.15">
      <c r="A58" s="4"/>
    </row>
    <row r="59" spans="1:8" s="3" customFormat="1" ht="9" x14ac:dyDescent="0.15">
      <c r="A59" s="4"/>
    </row>
    <row r="60" spans="1:8" s="3" customFormat="1" ht="9" x14ac:dyDescent="0.15">
      <c r="A60" s="4"/>
    </row>
    <row r="61" spans="1:8" s="3" customFormat="1" ht="9" x14ac:dyDescent="0.15">
      <c r="A61" s="4"/>
    </row>
    <row r="62" spans="1:8" s="3" customFormat="1" ht="9" x14ac:dyDescent="0.15">
      <c r="A62" s="4"/>
    </row>
    <row r="63" spans="1:8" s="3" customFormat="1" ht="9" x14ac:dyDescent="0.15">
      <c r="A63" s="4"/>
    </row>
    <row r="64" spans="1:8" s="3" customFormat="1" ht="9" x14ac:dyDescent="0.15">
      <c r="A64" s="4"/>
    </row>
    <row r="65" spans="1:1" s="3" customFormat="1" ht="9" x14ac:dyDescent="0.15">
      <c r="A65" s="4"/>
    </row>
    <row r="66" spans="1:1" s="3" customFormat="1" ht="9" x14ac:dyDescent="0.15">
      <c r="A66" s="4"/>
    </row>
    <row r="67" spans="1:1" s="3" customFormat="1" ht="9" x14ac:dyDescent="0.15">
      <c r="A67" s="4"/>
    </row>
    <row r="68" spans="1:1" s="3" customFormat="1" ht="9" x14ac:dyDescent="0.15">
      <c r="A68" s="4"/>
    </row>
    <row r="69" spans="1:1" s="3" customFormat="1" ht="9" x14ac:dyDescent="0.15">
      <c r="A69" s="4"/>
    </row>
    <row r="70" spans="1:1" s="3" customFormat="1" ht="9" x14ac:dyDescent="0.15">
      <c r="A70" s="4"/>
    </row>
    <row r="71" spans="1:1" s="3" customFormat="1" ht="9" x14ac:dyDescent="0.15">
      <c r="A71" s="4"/>
    </row>
    <row r="72" spans="1:1" s="3" customFormat="1" ht="9" x14ac:dyDescent="0.15">
      <c r="A72" s="4"/>
    </row>
    <row r="73" spans="1:1" s="3" customFormat="1" ht="9" x14ac:dyDescent="0.15">
      <c r="A73" s="4"/>
    </row>
    <row r="74" spans="1:1" s="3" customFormat="1" ht="9" x14ac:dyDescent="0.15">
      <c r="A74" s="4"/>
    </row>
    <row r="75" spans="1:1" s="3" customFormat="1" ht="9" x14ac:dyDescent="0.15">
      <c r="A75" s="4"/>
    </row>
    <row r="76" spans="1:1" s="3" customFormat="1" ht="9" x14ac:dyDescent="0.15">
      <c r="A76" s="4"/>
    </row>
    <row r="77" spans="1:1" s="3" customFormat="1" ht="9" x14ac:dyDescent="0.15">
      <c r="A77" s="4"/>
    </row>
    <row r="78" spans="1:1" s="3" customFormat="1" ht="9" x14ac:dyDescent="0.15">
      <c r="A78" s="4"/>
    </row>
    <row r="79" spans="1:1" s="3" customFormat="1" ht="9" x14ac:dyDescent="0.15"/>
    <row r="80" spans="1:1" s="3" customFormat="1" ht="9" x14ac:dyDescent="0.15"/>
    <row r="81" s="3" customFormat="1" ht="9" x14ac:dyDescent="0.15"/>
    <row r="82" s="3" customFormat="1" ht="9" x14ac:dyDescent="0.15"/>
    <row r="83" s="3" customFormat="1" ht="9" x14ac:dyDescent="0.15"/>
    <row r="84" s="3" customFormat="1" ht="9" x14ac:dyDescent="0.15"/>
    <row r="85" s="3" customFormat="1" ht="9" x14ac:dyDescent="0.15"/>
    <row r="86" s="3" customFormat="1" ht="9" x14ac:dyDescent="0.15"/>
    <row r="87" s="3" customFormat="1" ht="9" x14ac:dyDescent="0.15"/>
    <row r="88" s="3" customFormat="1" ht="9" x14ac:dyDescent="0.15"/>
    <row r="89" s="3" customFormat="1" ht="9" x14ac:dyDescent="0.15"/>
    <row r="90" s="3" customFormat="1" ht="9" x14ac:dyDescent="0.15"/>
    <row r="91" s="3" customFormat="1" ht="9" x14ac:dyDescent="0.15"/>
    <row r="92" s="3" customFormat="1" ht="9" x14ac:dyDescent="0.15"/>
    <row r="93" s="3" customFormat="1" ht="9" x14ac:dyDescent="0.15"/>
    <row r="94" s="3" customFormat="1" ht="9" x14ac:dyDescent="0.15"/>
    <row r="95" s="3" customFormat="1" ht="9" x14ac:dyDescent="0.15"/>
    <row r="96" s="3" customFormat="1" ht="9" x14ac:dyDescent="0.15"/>
    <row r="97" s="3" customFormat="1" ht="9" x14ac:dyDescent="0.15"/>
    <row r="98" s="3" customFormat="1" ht="9" x14ac:dyDescent="0.15"/>
    <row r="99" s="3" customFormat="1" ht="9" x14ac:dyDescent="0.15"/>
    <row r="100" s="3" customFormat="1" ht="9" x14ac:dyDescent="0.15"/>
    <row r="101" s="3" customFormat="1" ht="9" x14ac:dyDescent="0.15"/>
    <row r="102" s="3" customFormat="1" ht="9" x14ac:dyDescent="0.15"/>
    <row r="103" s="3" customFormat="1" ht="9" x14ac:dyDescent="0.15"/>
    <row r="104" s="3" customFormat="1" ht="9" x14ac:dyDescent="0.15"/>
    <row r="105" s="3" customFormat="1" ht="9" x14ac:dyDescent="0.15"/>
    <row r="106" s="3" customFormat="1" ht="9" x14ac:dyDescent="0.15"/>
    <row r="107" s="3" customFormat="1" ht="9" x14ac:dyDescent="0.15"/>
    <row r="108" s="3" customFormat="1" ht="9" x14ac:dyDescent="0.15"/>
    <row r="109" s="3" customFormat="1" ht="9" x14ac:dyDescent="0.15"/>
    <row r="110" s="3" customFormat="1" ht="9" x14ac:dyDescent="0.15"/>
    <row r="111" s="3" customFormat="1" ht="9" x14ac:dyDescent="0.15"/>
    <row r="112" s="3" customFormat="1" ht="9" x14ac:dyDescent="0.15"/>
    <row r="113" s="3" customFormat="1" ht="9" x14ac:dyDescent="0.15"/>
    <row r="114" s="3" customFormat="1" ht="9" x14ac:dyDescent="0.15"/>
    <row r="115" s="3" customFormat="1" ht="9" x14ac:dyDescent="0.15"/>
    <row r="116" s="3" customFormat="1" ht="9" x14ac:dyDescent="0.15"/>
    <row r="117" s="3" customFormat="1" ht="9" x14ac:dyDescent="0.15"/>
    <row r="118" s="3" customFormat="1" ht="9" x14ac:dyDescent="0.15"/>
    <row r="119" s="3" customFormat="1" ht="9" x14ac:dyDescent="0.15"/>
    <row r="120" s="3" customFormat="1" ht="9" x14ac:dyDescent="0.15"/>
    <row r="121" s="3" customFormat="1" ht="9" x14ac:dyDescent="0.15"/>
    <row r="122" s="3" customFormat="1" ht="9" x14ac:dyDescent="0.15"/>
    <row r="123" s="3" customFormat="1" ht="9" x14ac:dyDescent="0.15"/>
    <row r="124" s="3" customFormat="1" ht="9" x14ac:dyDescent="0.15"/>
    <row r="125" s="3" customFormat="1" ht="9" x14ac:dyDescent="0.15"/>
    <row r="126" s="3" customFormat="1" ht="9" x14ac:dyDescent="0.15"/>
    <row r="127" s="3" customFormat="1" ht="9" x14ac:dyDescent="0.15"/>
    <row r="128" s="3" customFormat="1" ht="9" x14ac:dyDescent="0.15"/>
    <row r="129" s="3" customFormat="1" ht="9" x14ac:dyDescent="0.15"/>
    <row r="130" s="3" customFormat="1" ht="9" x14ac:dyDescent="0.15"/>
    <row r="131" s="3" customFormat="1" ht="9" x14ac:dyDescent="0.15"/>
    <row r="132" s="3" customFormat="1" ht="9" x14ac:dyDescent="0.15"/>
    <row r="133" s="3" customFormat="1" ht="9" x14ac:dyDescent="0.15"/>
    <row r="134" s="3" customFormat="1" ht="9" x14ac:dyDescent="0.15"/>
    <row r="135" s="3" customFormat="1" ht="9" x14ac:dyDescent="0.15"/>
    <row r="136" s="3" customFormat="1" ht="9" x14ac:dyDescent="0.15"/>
    <row r="137" s="3" customFormat="1" ht="9" x14ac:dyDescent="0.15"/>
    <row r="138" s="3" customFormat="1" ht="9" x14ac:dyDescent="0.15"/>
    <row r="139" s="3" customFormat="1" ht="9" x14ac:dyDescent="0.15"/>
    <row r="140" s="3" customFormat="1" ht="9" x14ac:dyDescent="0.15"/>
    <row r="141" s="3" customFormat="1" ht="9" x14ac:dyDescent="0.15"/>
    <row r="142" s="3" customFormat="1" ht="9" x14ac:dyDescent="0.15"/>
    <row r="143" s="3" customFormat="1" ht="9" x14ac:dyDescent="0.15"/>
    <row r="144" s="3" customFormat="1" ht="9" x14ac:dyDescent="0.15"/>
    <row r="145" s="3" customFormat="1" ht="9" x14ac:dyDescent="0.15"/>
    <row r="146" s="3" customFormat="1" ht="9" x14ac:dyDescent="0.15"/>
    <row r="147" s="3" customFormat="1" ht="9" x14ac:dyDescent="0.15"/>
    <row r="148" s="3" customFormat="1" ht="9" x14ac:dyDescent="0.15"/>
    <row r="149" s="3" customFormat="1" ht="9" x14ac:dyDescent="0.15"/>
    <row r="150" s="3" customFormat="1" ht="9" x14ac:dyDescent="0.15"/>
    <row r="151" s="3" customFormat="1" ht="9" x14ac:dyDescent="0.15"/>
    <row r="152" s="3" customFormat="1" ht="9" x14ac:dyDescent="0.15"/>
    <row r="153" s="3" customFormat="1" ht="9" x14ac:dyDescent="0.15"/>
    <row r="154" s="3" customFormat="1" ht="9" x14ac:dyDescent="0.15"/>
    <row r="155" s="3" customFormat="1" ht="9" x14ac:dyDescent="0.15"/>
    <row r="156" s="3" customFormat="1" ht="9" x14ac:dyDescent="0.15"/>
    <row r="157" s="3" customFormat="1" ht="9" x14ac:dyDescent="0.15"/>
    <row r="158" s="3" customFormat="1" ht="9" x14ac:dyDescent="0.15"/>
    <row r="159" s="3" customFormat="1" ht="9" x14ac:dyDescent="0.15"/>
    <row r="160" s="3" customFormat="1" ht="9" x14ac:dyDescent="0.15"/>
    <row r="161" s="3" customFormat="1" ht="9" x14ac:dyDescent="0.15"/>
    <row r="162" s="3" customFormat="1" ht="9" x14ac:dyDescent="0.15"/>
    <row r="163" s="3" customFormat="1" ht="9" x14ac:dyDescent="0.15"/>
    <row r="164" s="3" customFormat="1" ht="9" x14ac:dyDescent="0.15"/>
    <row r="165" s="3" customFormat="1" ht="9" x14ac:dyDescent="0.15"/>
    <row r="166" s="3" customFormat="1" ht="9" x14ac:dyDescent="0.15"/>
    <row r="167" s="3" customFormat="1" ht="9" x14ac:dyDescent="0.15"/>
    <row r="168" s="3" customFormat="1" ht="9" x14ac:dyDescent="0.15"/>
    <row r="169" s="3" customFormat="1" ht="9" x14ac:dyDescent="0.15"/>
    <row r="170" s="3" customFormat="1" ht="9" x14ac:dyDescent="0.15"/>
    <row r="171" s="3" customFormat="1" ht="9" x14ac:dyDescent="0.15"/>
    <row r="172" s="3" customFormat="1" ht="9" x14ac:dyDescent="0.15"/>
    <row r="173" s="3" customFormat="1" ht="9" x14ac:dyDescent="0.15"/>
    <row r="174" s="3" customFormat="1" ht="9" x14ac:dyDescent="0.15"/>
    <row r="175" s="3" customFormat="1" ht="9" x14ac:dyDescent="0.15"/>
    <row r="176" s="3" customFormat="1" ht="9" x14ac:dyDescent="0.15"/>
    <row r="177" s="3" customFormat="1" ht="9" x14ac:dyDescent="0.15"/>
    <row r="178" s="3" customFormat="1" ht="9" x14ac:dyDescent="0.15"/>
    <row r="179" s="3" customFormat="1" ht="9" x14ac:dyDescent="0.15"/>
    <row r="180" s="3" customFormat="1" ht="9" x14ac:dyDescent="0.15"/>
    <row r="181" s="3" customFormat="1" ht="9" x14ac:dyDescent="0.15"/>
    <row r="182" s="3" customFormat="1" ht="9" x14ac:dyDescent="0.15"/>
    <row r="183" s="3" customFormat="1" ht="9" x14ac:dyDescent="0.15"/>
    <row r="184" s="3" customFormat="1" ht="9" x14ac:dyDescent="0.15"/>
    <row r="185" s="3" customFormat="1" ht="9" x14ac:dyDescent="0.15"/>
    <row r="186" s="3" customFormat="1" ht="9" x14ac:dyDescent="0.15"/>
    <row r="187" s="3" customFormat="1" ht="9" x14ac:dyDescent="0.15"/>
    <row r="188" s="3" customFormat="1" ht="9" x14ac:dyDescent="0.15"/>
    <row r="189" s="3" customFormat="1" ht="9" x14ac:dyDescent="0.15"/>
    <row r="190" s="3" customFormat="1" ht="9" x14ac:dyDescent="0.15"/>
  </sheetData>
  <sheetProtection password="CF73" sheet="1"/>
  <mergeCells count="46">
    <mergeCell ref="F31:G31"/>
    <mergeCell ref="B7:D7"/>
    <mergeCell ref="F10:H10"/>
    <mergeCell ref="F8:H8"/>
    <mergeCell ref="B9:D9"/>
    <mergeCell ref="F9:H9"/>
    <mergeCell ref="G20:H20"/>
    <mergeCell ref="F29:H29"/>
    <mergeCell ref="A49:D49"/>
    <mergeCell ref="F49:H49"/>
    <mergeCell ref="B37:C37"/>
    <mergeCell ref="A44:H44"/>
    <mergeCell ref="A45:H45"/>
    <mergeCell ref="G38:H38"/>
    <mergeCell ref="G39:H39"/>
    <mergeCell ref="A47:D48"/>
    <mergeCell ref="F47:H48"/>
    <mergeCell ref="B38:C38"/>
    <mergeCell ref="B39:C39"/>
    <mergeCell ref="B21:C21"/>
    <mergeCell ref="B22:C22"/>
    <mergeCell ref="A33:H33"/>
    <mergeCell ref="G37:H37"/>
    <mergeCell ref="B36:C36"/>
    <mergeCell ref="G36:H36"/>
    <mergeCell ref="A25:H26"/>
    <mergeCell ref="G21:H21"/>
    <mergeCell ref="G22:H22"/>
    <mergeCell ref="F13:G13"/>
    <mergeCell ref="B19:C19"/>
    <mergeCell ref="B29:D29"/>
    <mergeCell ref="B12:D12"/>
    <mergeCell ref="F12:H12"/>
    <mergeCell ref="B30:D30"/>
    <mergeCell ref="F30:H30"/>
    <mergeCell ref="G19:H19"/>
    <mergeCell ref="A15:H16"/>
    <mergeCell ref="B20:C20"/>
    <mergeCell ref="A1:B1"/>
    <mergeCell ref="A3:H4"/>
    <mergeCell ref="B10:D10"/>
    <mergeCell ref="B11:D11"/>
    <mergeCell ref="F11:H11"/>
    <mergeCell ref="F1:H1"/>
    <mergeCell ref="F7:H7"/>
    <mergeCell ref="B8:D8"/>
  </mergeCells>
  <phoneticPr fontId="0" type="noConversion"/>
  <pageMargins left="0.59055118110236227" right="0.59055118110236227" top="0.39370078740157483" bottom="0.39370078740157483"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Vorderseite</vt:lpstr>
      <vt:lpstr>Rückseite</vt:lpstr>
      <vt:lpstr>Vorderseite!Druckbereich</vt:lpstr>
    </vt:vector>
  </TitlesOfParts>
  <Company>DBK Luzern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Steiner, Julian</cp:lastModifiedBy>
  <cp:lastPrinted>2016-07-12T14:00:25Z</cp:lastPrinted>
  <dcterms:created xsi:type="dcterms:W3CDTF">2006-01-30T14:36:36Z</dcterms:created>
  <dcterms:modified xsi:type="dcterms:W3CDTF">2016-07-12T14:01:56Z</dcterms:modified>
</cp:coreProperties>
</file>