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Resultat" sheetId="4" r:id="rId3"/>
  </sheets>
  <definedNames>
    <definedName name="_xlnm.Print_Area" localSheetId="1">Noteneintrag!$A$1:$J$37</definedName>
    <definedName name="_xlnm.Print_Area" localSheetId="2">Resultat!$A$1:$J$27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7" i="4" l="1"/>
  <c r="G15" i="3" l="1"/>
  <c r="G16" i="3"/>
  <c r="G17" i="3"/>
  <c r="G18" i="3"/>
  <c r="G19" i="3"/>
  <c r="G14" i="3"/>
  <c r="G8" i="3"/>
  <c r="G14" i="4" l="1"/>
  <c r="H1" i="4"/>
  <c r="A1" i="4"/>
  <c r="G9" i="3" l="1"/>
  <c r="E26" i="3"/>
  <c r="J26" i="3" s="1"/>
  <c r="E15" i="4" s="1"/>
  <c r="G15" i="4" s="1"/>
  <c r="G7" i="3"/>
  <c r="H1" i="3"/>
  <c r="A1" i="3"/>
  <c r="G5" i="3"/>
  <c r="G6" i="3"/>
  <c r="G20" i="3" l="1"/>
  <c r="J20" i="3" s="1"/>
  <c r="E13" i="4" s="1"/>
  <c r="G10" i="3"/>
  <c r="J10" i="3" s="1"/>
  <c r="E12" i="4" s="1"/>
  <c r="G12" i="4" s="1"/>
  <c r="G13" i="4" l="1"/>
  <c r="G16" i="4" s="1"/>
  <c r="J16" i="4" s="1"/>
  <c r="E6" i="4"/>
  <c r="E8" i="4" s="1"/>
  <c r="J8" i="4" s="1"/>
</calcChain>
</file>

<file path=xl/sharedStrings.xml><?xml version="1.0" encoding="utf-8"?>
<sst xmlns="http://schemas.openxmlformats.org/spreadsheetml/2006/main" count="102" uniqueCount="69">
  <si>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</si>
  <si>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</si>
  <si>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</si>
  <si>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</si>
  <si>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</si>
  <si>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</si>
  <si>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</si>
  <si>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</si>
  <si>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</si>
  <si>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</si>
  <si>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</si>
  <si>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</si>
  <si>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</si>
  <si>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</si>
  <si>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</si>
  <si>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</si>
  <si>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</si>
  <si>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</si>
  <si>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</si>
  <si>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</si>
  <si>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</si>
  <si>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</si>
  <si>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</si>
  <si>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</si>
  <si>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</si>
  <si>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</si>
  <si>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</si>
  <si>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</si>
  <si>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</si>
  <si>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</si>
  <si>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</si>
  <si>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</si>
  <si>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</si>
  <si>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</si>
  <si>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</si>
  <si>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</si>
  <si>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</si>
  <si>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</si>
  <si>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</si>
  <si>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</si>
  <si>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</si>
  <si>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</si>
  <si>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Bitte auswählen / Choisissez s.v.p. / prego scegliere</t>
  </si>
  <si>
    <t>4.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</si>
  <si>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</si>
  <si>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</si>
  <si>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</si>
  <si>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</si>
  <si>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Fachrichtung / Orientation / Indirizzo professionale</t>
  </si>
  <si>
    <t>Gemäss der Verordnung über die berufliche Grundbildung vom 12.10.2017 / Conforme à l'ordonnance sur la formation professionnelle initiale du 12.10.2017 / 
Conforme a l'ordinanza sulla formazione professionale di base del 12.10.2017</t>
  </si>
  <si>
    <t>Prüfen und Warten von Fahrzeugen /
Contrôle et entretien des véhicules /
Controllo e manutenzione dei veicoli</t>
  </si>
  <si>
    <t>Austauschen von Verschleissteilen /
Remplacement des pièces d’usure /
Sostituzione di parti usurate</t>
  </si>
  <si>
    <t>Unterstützen von betrieblichen Abläufen /
Soutien des procédures de l’entreprise /
Collaborazione ai processi aziendali</t>
  </si>
  <si>
    <t>Überprüfen und Reparieren von Systemen /
Contrôle et réparation des systèmes /
Verifica e riparazione di sistemi</t>
  </si>
  <si>
    <t>5.</t>
  </si>
  <si>
    <t>Automobil-Mechatronikerin EFZ / Automobil-Mechatroniker EFZ</t>
  </si>
  <si>
    <t>Mécatronicienne d'automobiles CFC / Mécatronicien d'automobiles CFC</t>
  </si>
  <si>
    <t>Meccatronica d'automobili AFC / Meccatronico d'automobili AFC</t>
  </si>
  <si>
    <t>46322: Personenwagen / Véhicules légers / Veicoli leggeri</t>
  </si>
  <si>
    <t>46323: Nutzfahrzeuge / Véhicules utilitaires / Veicoli utilitari</t>
  </si>
  <si>
    <t>Diagnostizieren mechatronischer Systeme /
Diagnostic des systèmes mécatroniques /
Diagnosi di sistemi meccatronici</t>
  </si>
  <si>
    <t>6.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</si>
  <si>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</si>
  <si>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Handlungskompetenzbereiche 1-5 vernetzen (Fachgespräch) /
Synthèse des domaines de compétences opérationnelles 1 à 5 (entretien professionnel) /
Campi di competenze operative 1-5 combinati (colloquio professionale)</t>
  </si>
  <si>
    <r>
      <t xml:space="preserve">Qualifikationsbereich Vorgegebene praktische Arbeit </t>
    </r>
    <r>
      <rPr>
        <sz val="9"/>
        <rFont val="Arial"/>
        <family val="2"/>
      </rPr>
      <t>(12,5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(12,5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(12,5 ore)</t>
    </r>
  </si>
  <si>
    <t>Das Qualifikationsverfahren mit Abschlussprüfung ist bestanden, wenn: a. der Qualifikationsbereich «praktische Arbeit» mindestens mit der Note 4 bewertet wird; b. das auf eine Dezimalstelle gerundete Mittel aus der Summe der Note des Qualifikationsbereichs «Berufskenntnisse» und der Note für den Unterricht in den Berufskenntnissen mindestens mit der Note 4 bewertet wird; und c. die Gesamtnote mindestens 4 beträgt./ 
La procédure de qualification avec examen final est réussie si: a. la note du domaine de qualification «travail pratique» est supérieure ou égale à 4; b. la moyenne, arrondie à la première décimale, de la note du domaine de qua-lification «connaissances professionnelles» et de la note de l’enseignement des connaissances professionnelle est supérieure ou égale à 4, et c. la note globale est supérieure ou égale à 4. / 
La procedura di qualificazione con esame finale è superata se: a. per il campo di qualificazione «lavoro pratico» è attribuito almeno il 4; b. la media arrotondata a un decimale della somma della nota del campo di qualificazione «conoscenze professionali» e della nota relativa all’insegna-mento delle conoscenze professionali raggiunge almeno il 4; c. la nota complessiva raggiunge almeno il 4.</t>
  </si>
  <si>
    <t>Berufskundlicher Unterricht** /
Enseignement des connaissances professionnelles** /
Insegnamento professionale**</t>
  </si>
  <si>
    <t>Berufskenntnisse* /
Connaissances professionnelles* /
Conoscenze professionali*</t>
  </si>
  <si>
    <t>Mittel aus Noten des Qualifikationsbereiches "Berufskenntnisse" und berufskundlichem Unterricht / Moyenne de la note du domaine de qualification «connaissances professionnelles» et de la note de l’enseignement des connaissances professionnelle / Media della nota del campo di qualificazione «conoscenze professionali» e della nota relativa all’insegnamento delle conoscenze professionali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</si>
</sst>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5" fillId="0" borderId="0" xfId="0" applyFont="1" applyAlignment="1"/>
    <xf numFmtId="0" fontId="0" fillId="0" borderId="0" xfId="0" applyAlignment="1"/>
    <xf numFmtId="0" fontId="13" fillId="0" borderId="0" xfId="0" applyFont="1" applyAlignment="1"/>
    <xf numFmtId="0" fontId="14" fillId="0" borderId="0" xfId="0" applyFont="1"/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12" fontId="6" fillId="0" borderId="10" xfId="0" applyNumberFormat="1" applyFont="1" applyBorder="1" applyAlignment="1" applyProtection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46321</v>
      </c>
      <c r="B1" s="98" t="s">
        <v>55</v>
      </c>
      <c r="C1" s="98"/>
      <c r="D1" s="98"/>
      <c r="E1" s="99"/>
      <c r="F1" s="97" t="s">
        <v>14</v>
      </c>
      <c r="G1" s="96"/>
    </row>
    <row r="2" spans="1:9" s="2" customFormat="1" ht="14.25" customHeight="1" x14ac:dyDescent="0.2">
      <c r="B2" s="98" t="s">
        <v>56</v>
      </c>
      <c r="C2" s="98"/>
      <c r="D2" s="98"/>
      <c r="E2" s="99"/>
      <c r="F2" s="97"/>
      <c r="G2" s="94"/>
    </row>
    <row r="3" spans="1:9" s="2" customFormat="1" ht="14.25" customHeight="1" x14ac:dyDescent="0.2">
      <c r="B3" s="98" t="s">
        <v>57</v>
      </c>
      <c r="C3" s="98"/>
      <c r="D3" s="98"/>
      <c r="E3" s="99"/>
      <c r="F3" s="100" t="s">
        <v>28</v>
      </c>
      <c r="G3" s="91"/>
    </row>
    <row r="4" spans="1:9" s="2" customFormat="1" ht="14.25" customHeight="1" x14ac:dyDescent="0.2">
      <c r="B4" s="65"/>
      <c r="C4" s="65"/>
      <c r="D4" s="65"/>
      <c r="E4" s="66"/>
      <c r="F4" s="100"/>
      <c r="G4" s="84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42</v>
      </c>
    </row>
    <row r="6" spans="1:9" s="2" customFormat="1" ht="14.25" customHeight="1" x14ac:dyDescent="0.2">
      <c r="B6" s="62" t="s">
        <v>48</v>
      </c>
      <c r="C6" s="14"/>
      <c r="D6" s="14"/>
      <c r="E6" s="14"/>
      <c r="F6" s="63"/>
      <c r="G6" s="55"/>
      <c r="I6" s="64" t="s">
        <v>58</v>
      </c>
    </row>
    <row r="7" spans="1:9" s="59" customFormat="1" ht="17.25" customHeight="1" x14ac:dyDescent="0.15">
      <c r="B7" s="101" t="s">
        <v>42</v>
      </c>
      <c r="C7" s="101"/>
      <c r="D7" s="101"/>
      <c r="E7" s="101"/>
      <c r="F7" s="101"/>
      <c r="G7" s="101"/>
      <c r="I7" s="64" t="s">
        <v>59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7"/>
    </row>
    <row r="9" spans="1:9" s="1" customFormat="1" ht="17.25" customHeight="1" x14ac:dyDescent="0.2">
      <c r="A9" s="12"/>
      <c r="B9" s="107" t="s">
        <v>16</v>
      </c>
      <c r="C9" s="107"/>
      <c r="D9" s="107"/>
      <c r="E9" s="107"/>
      <c r="F9" s="107"/>
      <c r="G9" s="13"/>
      <c r="H9" s="5"/>
      <c r="I9" s="68"/>
    </row>
    <row r="10" spans="1:9" s="1" customFormat="1" ht="17.25" customHeight="1" thickBot="1" x14ac:dyDescent="0.25">
      <c r="A10" s="104" t="s">
        <v>17</v>
      </c>
      <c r="B10" s="105"/>
      <c r="C10" s="105"/>
      <c r="D10" s="105"/>
      <c r="E10" s="105"/>
      <c r="F10" s="105"/>
      <c r="G10" s="106"/>
      <c r="H10" s="5"/>
    </row>
    <row r="11" spans="1:9" s="2" customFormat="1" ht="11.25" customHeight="1" x14ac:dyDescent="0.15"/>
    <row r="12" spans="1:9" s="2" customFormat="1" ht="21" customHeight="1" x14ac:dyDescent="0.15">
      <c r="A12" s="103" t="s">
        <v>49</v>
      </c>
      <c r="B12" s="103"/>
      <c r="C12" s="103"/>
      <c r="D12" s="103"/>
      <c r="E12" s="103"/>
      <c r="F12" s="103"/>
      <c r="G12" s="103"/>
    </row>
    <row r="13" spans="1:9" s="1" customFormat="1" x14ac:dyDescent="0.2"/>
    <row r="14" spans="1:9" s="3" customFormat="1" ht="12" customHeight="1" x14ac:dyDescent="0.2">
      <c r="A14" s="102" t="s">
        <v>12</v>
      </c>
      <c r="B14" s="102"/>
      <c r="C14" s="102"/>
      <c r="D14" s="102"/>
      <c r="E14" s="102"/>
      <c r="F14" s="102"/>
      <c r="G14" s="102"/>
    </row>
    <row r="15" spans="1:9" s="2" customFormat="1" ht="9" x14ac:dyDescent="0.15"/>
    <row r="16" spans="1:9" s="2" customFormat="1" ht="9" customHeight="1" x14ac:dyDescent="0.15">
      <c r="A16" s="76" t="s">
        <v>0</v>
      </c>
      <c r="B16" s="76"/>
      <c r="C16" s="91"/>
      <c r="D16" s="91"/>
      <c r="E16" s="91"/>
      <c r="F16" s="91"/>
      <c r="G16" s="91"/>
    </row>
    <row r="17" spans="1:7" s="3" customFormat="1" ht="10.5" customHeight="1" x14ac:dyDescent="0.2">
      <c r="A17" s="77"/>
      <c r="B17" s="77"/>
      <c r="C17" s="84"/>
      <c r="D17" s="84"/>
      <c r="E17" s="84"/>
      <c r="F17" s="84"/>
      <c r="G17" s="84"/>
    </row>
    <row r="18" spans="1:7" s="2" customFormat="1" ht="13.5" customHeight="1" x14ac:dyDescent="0.15"/>
    <row r="19" spans="1:7" s="2" customFormat="1" ht="9" customHeight="1" x14ac:dyDescent="0.15">
      <c r="A19" s="76" t="s">
        <v>5</v>
      </c>
      <c r="B19" s="76"/>
      <c r="C19" s="92"/>
      <c r="D19" s="92"/>
      <c r="E19" s="92"/>
      <c r="F19" s="92"/>
      <c r="G19" s="92"/>
    </row>
    <row r="20" spans="1:7" s="3" customFormat="1" ht="12" x14ac:dyDescent="0.2">
      <c r="A20" s="77"/>
      <c r="B20" s="77"/>
      <c r="C20" s="93"/>
      <c r="D20" s="93"/>
      <c r="E20" s="93"/>
      <c r="F20" s="93"/>
      <c r="G20" s="93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8" t="s">
        <v>1</v>
      </c>
      <c r="B23" s="79"/>
      <c r="C23" s="79"/>
      <c r="D23" s="79"/>
      <c r="E23" s="79"/>
      <c r="F23" s="79"/>
      <c r="G23" s="80"/>
    </row>
    <row r="24" spans="1:7" s="2" customFormat="1" ht="9" customHeight="1" x14ac:dyDescent="0.15">
      <c r="A24" s="88" t="s">
        <v>2</v>
      </c>
      <c r="B24" s="89"/>
      <c r="C24" s="89"/>
      <c r="D24" s="89"/>
      <c r="E24" s="89"/>
      <c r="F24" s="89"/>
      <c r="G24" s="90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1" t="s">
        <v>3</v>
      </c>
      <c r="B27" s="81"/>
      <c r="C27" s="81"/>
      <c r="D27" s="81"/>
      <c r="E27" s="81"/>
      <c r="F27" s="81"/>
      <c r="G27" s="81"/>
    </row>
    <row r="28" spans="1:7" s="2" customFormat="1" ht="9" x14ac:dyDescent="0.15"/>
    <row r="29" spans="1:7" s="2" customFormat="1" ht="30" customHeight="1" x14ac:dyDescent="0.15">
      <c r="A29" s="95" t="s">
        <v>11</v>
      </c>
      <c r="B29" s="95"/>
      <c r="C29" s="95"/>
      <c r="D29" s="95"/>
      <c r="E29" s="95"/>
      <c r="F29" s="95"/>
      <c r="G29" s="95"/>
    </row>
    <row r="30" spans="1:7" s="2" customFormat="1" ht="9" x14ac:dyDescent="0.15"/>
    <row r="31" spans="1:7" s="2" customFormat="1" ht="144" customHeight="1" x14ac:dyDescent="0.15">
      <c r="A31" s="85"/>
      <c r="B31" s="86"/>
      <c r="C31" s="86"/>
      <c r="D31" s="86"/>
      <c r="E31" s="86"/>
      <c r="F31" s="86"/>
      <c r="G31" s="87"/>
    </row>
    <row r="32" spans="1:7" s="2" customFormat="1" ht="9" x14ac:dyDescent="0.15"/>
    <row r="33" spans="1:7" s="2" customFormat="1" ht="9" customHeight="1" x14ac:dyDescent="0.15">
      <c r="A33" s="82" t="s">
        <v>29</v>
      </c>
      <c r="B33" s="82"/>
      <c r="C33" s="82"/>
      <c r="E33" s="82" t="s">
        <v>30</v>
      </c>
      <c r="F33" s="82"/>
      <c r="G33" s="82"/>
    </row>
    <row r="34" spans="1:7" s="2" customFormat="1" ht="9" x14ac:dyDescent="0.15">
      <c r="A34" s="82"/>
      <c r="B34" s="82"/>
      <c r="C34" s="82"/>
      <c r="E34" s="82"/>
      <c r="F34" s="82"/>
      <c r="G34" s="82"/>
    </row>
    <row r="35" spans="1:7" s="2" customFormat="1" ht="33.75" customHeight="1" x14ac:dyDescent="0.2">
      <c r="A35" s="94"/>
      <c r="B35" s="84"/>
      <c r="C35" s="84"/>
      <c r="E35" s="84"/>
      <c r="F35" s="84"/>
      <c r="G35" s="84"/>
    </row>
    <row r="36" spans="1:7" s="2" customFormat="1" ht="33.75" customHeight="1" x14ac:dyDescent="0.2">
      <c r="E36" s="84"/>
      <c r="F36" s="84"/>
      <c r="G36" s="84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3" t="s">
        <v>4</v>
      </c>
      <c r="B38" s="83"/>
      <c r="C38" s="83"/>
      <c r="D38" s="83"/>
      <c r="E38" s="83"/>
      <c r="F38" s="83"/>
      <c r="G38" s="83"/>
    </row>
    <row r="39" spans="1:7" s="2" customFormat="1" ht="9" x14ac:dyDescent="0.15">
      <c r="A39" s="83"/>
      <c r="B39" s="83"/>
      <c r="C39" s="83"/>
      <c r="D39" s="83"/>
      <c r="E39" s="83"/>
      <c r="F39" s="83"/>
      <c r="G39" s="83"/>
    </row>
    <row r="40" spans="1:7" s="2" customFormat="1" ht="12.75" customHeight="1" x14ac:dyDescent="0.15">
      <c r="A40" s="83"/>
      <c r="B40" s="83"/>
      <c r="C40" s="83"/>
      <c r="D40" s="83"/>
      <c r="E40" s="83"/>
      <c r="F40" s="83"/>
      <c r="G40" s="83"/>
    </row>
    <row r="41" spans="1:7" s="2" customFormat="1" ht="9" hidden="1" customHeight="1" x14ac:dyDescent="0.15">
      <c r="A41" s="83"/>
      <c r="B41" s="83"/>
      <c r="C41" s="83"/>
      <c r="D41" s="83"/>
      <c r="E41" s="83"/>
      <c r="F41" s="83"/>
      <c r="G41" s="83"/>
    </row>
    <row r="42" spans="1:7" s="2" customFormat="1" ht="9" customHeight="1" x14ac:dyDescent="0.15"/>
    <row r="43" spans="1:7" s="2" customFormat="1" ht="12" x14ac:dyDescent="0.2">
      <c r="A43" s="81" t="s">
        <v>10</v>
      </c>
      <c r="B43" s="81"/>
      <c r="C43" s="81"/>
      <c r="D43" s="81"/>
      <c r="E43" s="81"/>
      <c r="F43" s="81"/>
      <c r="G43" s="81"/>
    </row>
    <row r="44" spans="1:7" s="2" customFormat="1" ht="9" x14ac:dyDescent="0.15"/>
    <row r="45" spans="1:7" s="2" customFormat="1" ht="120.75" customHeight="1" x14ac:dyDescent="0.15"/>
  </sheetData>
  <sheetProtection algorithmName="SHA-512" hashValue="nabiL3ftSTtsvIrHXwDIngZV3NDZeA5bCd2DjUcxz9Nj4ot03n694UsCpCgjGyFYw8qL1kexyTJa7ceBz3AP6Q==" saltValue="34YHHaTao+XAR0a95BSkew==" spinCount="100000" sheet="1"/>
  <mergeCells count="28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disablePrompts="1"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8">
        <f>Vorderseite!A1</f>
        <v>46321</v>
      </c>
      <c r="B1" s="138"/>
      <c r="G1" s="29" t="s">
        <v>15</v>
      </c>
      <c r="H1" s="137">
        <f>Vorderseite!C16</f>
        <v>0</v>
      </c>
      <c r="I1" s="137"/>
      <c r="J1" s="137"/>
      <c r="L1" s="30"/>
    </row>
    <row r="2" spans="1:12" s="18" customFormat="1" ht="15" customHeight="1" x14ac:dyDescent="0.15"/>
    <row r="3" spans="1:12" s="18" customFormat="1" ht="28.5" customHeight="1" x14ac:dyDescent="0.15">
      <c r="A3" s="123" t="s">
        <v>64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2" s="33" customFormat="1" ht="28.5" customHeight="1" x14ac:dyDescent="0.15">
      <c r="A4" s="115" t="s">
        <v>44</v>
      </c>
      <c r="B4" s="116"/>
      <c r="C4" s="116"/>
      <c r="D4" s="117"/>
      <c r="E4" s="31" t="s">
        <v>31</v>
      </c>
      <c r="F4" s="32" t="s">
        <v>45</v>
      </c>
      <c r="G4" s="32" t="s">
        <v>26</v>
      </c>
      <c r="H4" s="118" t="s">
        <v>6</v>
      </c>
      <c r="I4" s="119"/>
      <c r="J4" s="120"/>
      <c r="L4" s="30">
        <v>1</v>
      </c>
    </row>
    <row r="5" spans="1:12" s="18" customFormat="1" ht="28.5" customHeight="1" x14ac:dyDescent="0.15">
      <c r="A5" s="71" t="s">
        <v>32</v>
      </c>
      <c r="B5" s="108" t="s">
        <v>50</v>
      </c>
      <c r="C5" s="109"/>
      <c r="D5" s="110"/>
      <c r="E5" s="53"/>
      <c r="F5" s="34">
        <v>0.2</v>
      </c>
      <c r="G5" s="35">
        <f>E5*F5*100</f>
        <v>0</v>
      </c>
      <c r="H5" s="114"/>
      <c r="I5" s="114"/>
      <c r="J5" s="114"/>
      <c r="L5" s="30">
        <v>1.5</v>
      </c>
    </row>
    <row r="6" spans="1:12" s="18" customFormat="1" ht="28.5" customHeight="1" x14ac:dyDescent="0.15">
      <c r="A6" s="71" t="s">
        <v>33</v>
      </c>
      <c r="B6" s="108" t="s">
        <v>51</v>
      </c>
      <c r="C6" s="109"/>
      <c r="D6" s="110"/>
      <c r="E6" s="53"/>
      <c r="F6" s="34">
        <v>0.2</v>
      </c>
      <c r="G6" s="35">
        <f>E6*F6*100</f>
        <v>0</v>
      </c>
      <c r="H6" s="114"/>
      <c r="I6" s="114"/>
      <c r="J6" s="114"/>
      <c r="L6" s="30">
        <v>2</v>
      </c>
    </row>
    <row r="7" spans="1:12" s="18" customFormat="1" ht="28.5" customHeight="1" x14ac:dyDescent="0.15">
      <c r="A7" s="71" t="s">
        <v>35</v>
      </c>
      <c r="B7" s="108" t="s">
        <v>52</v>
      </c>
      <c r="C7" s="109"/>
      <c r="D7" s="110"/>
      <c r="E7" s="53"/>
      <c r="F7" s="34">
        <v>0.2</v>
      </c>
      <c r="G7" s="35">
        <f>E7*F7*100</f>
        <v>0</v>
      </c>
      <c r="H7" s="114"/>
      <c r="I7" s="114"/>
      <c r="J7" s="114"/>
      <c r="L7" s="30">
        <v>2.5</v>
      </c>
    </row>
    <row r="8" spans="1:12" s="18" customFormat="1" ht="28.5" customHeight="1" x14ac:dyDescent="0.15">
      <c r="A8" s="71" t="s">
        <v>43</v>
      </c>
      <c r="B8" s="108" t="s">
        <v>53</v>
      </c>
      <c r="C8" s="109"/>
      <c r="D8" s="110"/>
      <c r="E8" s="53"/>
      <c r="F8" s="34">
        <v>0.2</v>
      </c>
      <c r="G8" s="35">
        <f>E8*F8*100</f>
        <v>0</v>
      </c>
      <c r="H8" s="114"/>
      <c r="I8" s="114"/>
      <c r="J8" s="114"/>
      <c r="L8" s="30">
        <v>3</v>
      </c>
    </row>
    <row r="9" spans="1:12" s="18" customFormat="1" ht="28.5" customHeight="1" thickBot="1" x14ac:dyDescent="0.2">
      <c r="A9" s="71" t="s">
        <v>54</v>
      </c>
      <c r="B9" s="108" t="s">
        <v>60</v>
      </c>
      <c r="C9" s="109"/>
      <c r="D9" s="110"/>
      <c r="E9" s="53"/>
      <c r="F9" s="34">
        <v>0.2</v>
      </c>
      <c r="G9" s="35">
        <f>E9*F9*100</f>
        <v>0</v>
      </c>
      <c r="H9" s="114"/>
      <c r="I9" s="114"/>
      <c r="J9" s="114"/>
      <c r="L9" s="30">
        <v>3.5</v>
      </c>
    </row>
    <row r="10" spans="1:12" s="18" customFormat="1" ht="28.5" customHeight="1" thickTop="1" thickBot="1" x14ac:dyDescent="0.2">
      <c r="A10" s="16"/>
      <c r="B10" s="36"/>
      <c r="C10" s="36"/>
      <c r="D10" s="36"/>
      <c r="E10" s="36"/>
      <c r="F10" s="36"/>
      <c r="G10" s="28">
        <f>SUM(G5:G9)</f>
        <v>0</v>
      </c>
      <c r="H10" s="121" t="s">
        <v>40</v>
      </c>
      <c r="I10" s="122"/>
      <c r="J10" s="37">
        <f>G10/100</f>
        <v>0</v>
      </c>
      <c r="L10" s="30">
        <v>4</v>
      </c>
    </row>
    <row r="11" spans="1:12" s="18" customFormat="1" ht="15" customHeight="1" thickTop="1" x14ac:dyDescent="0.15">
      <c r="A11" s="16"/>
      <c r="B11" s="36"/>
      <c r="C11" s="36"/>
      <c r="D11" s="36"/>
      <c r="E11" s="36"/>
      <c r="F11" s="36"/>
      <c r="G11" s="27"/>
      <c r="H11" s="39"/>
      <c r="I11" s="40"/>
      <c r="J11" s="20"/>
      <c r="L11" s="30">
        <v>4.5</v>
      </c>
    </row>
    <row r="12" spans="1:12" s="18" customFormat="1" ht="28.5" customHeight="1" x14ac:dyDescent="0.15">
      <c r="A12" s="123" t="s">
        <v>62</v>
      </c>
      <c r="B12" s="123"/>
      <c r="C12" s="123"/>
      <c r="D12" s="123"/>
      <c r="E12" s="123"/>
      <c r="F12" s="123"/>
      <c r="G12" s="123"/>
      <c r="H12" s="123"/>
      <c r="I12" s="123"/>
      <c r="J12" s="123"/>
      <c r="L12" s="30">
        <v>5</v>
      </c>
    </row>
    <row r="13" spans="1:12" s="33" customFormat="1" ht="28.5" customHeight="1" x14ac:dyDescent="0.15">
      <c r="A13" s="115" t="s">
        <v>44</v>
      </c>
      <c r="B13" s="116"/>
      <c r="C13" s="116"/>
      <c r="D13" s="117"/>
      <c r="E13" s="31" t="s">
        <v>31</v>
      </c>
      <c r="F13" s="32" t="s">
        <v>45</v>
      </c>
      <c r="G13" s="32" t="s">
        <v>26</v>
      </c>
      <c r="H13" s="118" t="s">
        <v>6</v>
      </c>
      <c r="I13" s="119"/>
      <c r="J13" s="120"/>
      <c r="L13" s="30">
        <v>5.5</v>
      </c>
    </row>
    <row r="14" spans="1:12" s="18" customFormat="1" ht="28.5" customHeight="1" x14ac:dyDescent="0.15">
      <c r="A14" s="71" t="s">
        <v>32</v>
      </c>
      <c r="B14" s="108" t="s">
        <v>50</v>
      </c>
      <c r="C14" s="109"/>
      <c r="D14" s="110"/>
      <c r="E14" s="53"/>
      <c r="F14" s="73">
        <v>16.666666666666668</v>
      </c>
      <c r="G14" s="74">
        <f>E14*F14</f>
        <v>0</v>
      </c>
      <c r="H14" s="114"/>
      <c r="I14" s="114"/>
      <c r="J14" s="114"/>
      <c r="L14" s="30">
        <v>6</v>
      </c>
    </row>
    <row r="15" spans="1:12" s="18" customFormat="1" ht="28.5" customHeight="1" x14ac:dyDescent="0.15">
      <c r="A15" s="71" t="s">
        <v>33</v>
      </c>
      <c r="B15" s="108" t="s">
        <v>51</v>
      </c>
      <c r="C15" s="109"/>
      <c r="D15" s="110"/>
      <c r="E15" s="53"/>
      <c r="F15" s="73">
        <v>16.666666666666668</v>
      </c>
      <c r="G15" s="74">
        <f t="shared" ref="G15:G19" si="0">E15*F15</f>
        <v>0</v>
      </c>
      <c r="H15" s="114"/>
      <c r="I15" s="114"/>
      <c r="J15" s="114"/>
      <c r="L15" s="30"/>
    </row>
    <row r="16" spans="1:12" s="18" customFormat="1" ht="28.5" customHeight="1" x14ac:dyDescent="0.15">
      <c r="A16" s="71" t="s">
        <v>35</v>
      </c>
      <c r="B16" s="108" t="s">
        <v>52</v>
      </c>
      <c r="C16" s="109"/>
      <c r="D16" s="110"/>
      <c r="E16" s="53"/>
      <c r="F16" s="73">
        <v>16.666666666666668</v>
      </c>
      <c r="G16" s="74">
        <f t="shared" si="0"/>
        <v>0</v>
      </c>
      <c r="H16" s="114"/>
      <c r="I16" s="114"/>
      <c r="J16" s="114"/>
      <c r="L16" s="30"/>
    </row>
    <row r="17" spans="1:12" s="18" customFormat="1" ht="28.5" customHeight="1" x14ac:dyDescent="0.15">
      <c r="A17" s="71" t="s">
        <v>43</v>
      </c>
      <c r="B17" s="108" t="s">
        <v>53</v>
      </c>
      <c r="C17" s="109"/>
      <c r="D17" s="110"/>
      <c r="E17" s="53"/>
      <c r="F17" s="73">
        <v>16.666666666666668</v>
      </c>
      <c r="G17" s="74">
        <f t="shared" si="0"/>
        <v>0</v>
      </c>
      <c r="H17" s="114"/>
      <c r="I17" s="114"/>
      <c r="J17" s="114"/>
      <c r="L17" s="30"/>
    </row>
    <row r="18" spans="1:12" s="18" customFormat="1" ht="28.5" customHeight="1" x14ac:dyDescent="0.15">
      <c r="A18" s="71" t="s">
        <v>54</v>
      </c>
      <c r="B18" s="108" t="s">
        <v>60</v>
      </c>
      <c r="C18" s="109"/>
      <c r="D18" s="110"/>
      <c r="E18" s="53"/>
      <c r="F18" s="73">
        <v>16.666666666666668</v>
      </c>
      <c r="G18" s="74">
        <f t="shared" si="0"/>
        <v>0</v>
      </c>
      <c r="H18" s="114"/>
      <c r="I18" s="114"/>
      <c r="J18" s="114"/>
      <c r="L18" s="30"/>
    </row>
    <row r="19" spans="1:12" s="18" customFormat="1" ht="37.5" customHeight="1" thickBot="1" x14ac:dyDescent="0.2">
      <c r="A19" s="71" t="s">
        <v>61</v>
      </c>
      <c r="B19" s="108" t="s">
        <v>63</v>
      </c>
      <c r="C19" s="109"/>
      <c r="D19" s="110"/>
      <c r="E19" s="53"/>
      <c r="F19" s="73">
        <v>16.666666666666668</v>
      </c>
      <c r="G19" s="74">
        <f t="shared" si="0"/>
        <v>0</v>
      </c>
      <c r="H19" s="114"/>
      <c r="I19" s="114"/>
      <c r="J19" s="114"/>
      <c r="L19" s="30"/>
    </row>
    <row r="20" spans="1:12" s="18" customFormat="1" ht="28.5" customHeight="1" thickTop="1" thickBot="1" x14ac:dyDescent="0.2">
      <c r="A20" s="16"/>
      <c r="B20" s="36"/>
      <c r="C20" s="36"/>
      <c r="D20" s="36"/>
      <c r="E20" s="36"/>
      <c r="F20" s="36"/>
      <c r="G20" s="28">
        <f>SUM(G14:G19)</f>
        <v>0</v>
      </c>
      <c r="H20" s="121" t="s">
        <v>40</v>
      </c>
      <c r="I20" s="122"/>
      <c r="J20" s="37">
        <f>G20/100</f>
        <v>0</v>
      </c>
      <c r="L20" s="30"/>
    </row>
    <row r="21" spans="1:12" s="18" customFormat="1" ht="15" customHeight="1" thickTop="1" x14ac:dyDescent="0.15">
      <c r="A21" s="16"/>
      <c r="B21" s="36"/>
      <c r="C21" s="36"/>
      <c r="D21" s="36"/>
      <c r="E21" s="56"/>
      <c r="F21" s="60"/>
      <c r="G21" s="60"/>
      <c r="H21" s="60"/>
      <c r="I21" s="60"/>
      <c r="J21" s="20"/>
      <c r="L21" s="33"/>
    </row>
    <row r="22" spans="1:12" s="18" customFormat="1" ht="28.5" customHeight="1" x14ac:dyDescent="0.15">
      <c r="A22" s="123" t="s">
        <v>36</v>
      </c>
      <c r="B22" s="123"/>
      <c r="C22" s="123"/>
      <c r="D22" s="123"/>
      <c r="E22" s="123"/>
      <c r="F22" s="123"/>
      <c r="G22" s="123"/>
      <c r="H22" s="123"/>
      <c r="I22" s="123"/>
      <c r="J22" s="123"/>
      <c r="L22" s="30"/>
    </row>
    <row r="23" spans="1:12" s="18" customFormat="1" ht="28.5" customHeight="1" x14ac:dyDescent="0.15">
      <c r="A23" s="115"/>
      <c r="B23" s="116"/>
      <c r="C23" s="116"/>
      <c r="D23" s="117"/>
      <c r="E23" s="31" t="s">
        <v>31</v>
      </c>
      <c r="F23" s="124" t="s">
        <v>6</v>
      </c>
      <c r="G23" s="125"/>
      <c r="H23" s="125"/>
      <c r="I23" s="125"/>
      <c r="J23" s="126"/>
      <c r="L23" s="30"/>
    </row>
    <row r="24" spans="1:12" s="33" customFormat="1" ht="28.5" customHeight="1" x14ac:dyDescent="0.15">
      <c r="A24" s="71" t="s">
        <v>18</v>
      </c>
      <c r="B24" s="108" t="s">
        <v>38</v>
      </c>
      <c r="C24" s="109"/>
      <c r="D24" s="110"/>
      <c r="E24" s="53"/>
      <c r="F24" s="111"/>
      <c r="G24" s="112"/>
      <c r="H24" s="112"/>
      <c r="I24" s="112"/>
      <c r="J24" s="113"/>
      <c r="L24" s="30"/>
    </row>
    <row r="25" spans="1:12" s="18" customFormat="1" ht="28.5" customHeight="1" thickBot="1" x14ac:dyDescent="0.25">
      <c r="A25" s="71" t="s">
        <v>19</v>
      </c>
      <c r="B25" s="108" t="s">
        <v>39</v>
      </c>
      <c r="C25" s="109"/>
      <c r="D25" s="110"/>
      <c r="E25" s="53"/>
      <c r="F25" s="111"/>
      <c r="G25" s="112"/>
      <c r="H25" s="112"/>
      <c r="I25" s="112"/>
      <c r="J25" s="113"/>
      <c r="L25" s="38"/>
    </row>
    <row r="26" spans="1:12" s="18" customFormat="1" ht="28.5" customHeight="1" thickTop="1" thickBot="1" x14ac:dyDescent="0.2">
      <c r="A26" s="16"/>
      <c r="B26" s="36"/>
      <c r="C26" s="36"/>
      <c r="D26" s="36"/>
      <c r="E26" s="28">
        <f>SUM(E24:E25)</f>
        <v>0</v>
      </c>
      <c r="F26" s="127" t="s">
        <v>41</v>
      </c>
      <c r="G26" s="128"/>
      <c r="H26" s="128"/>
      <c r="I26" s="129"/>
      <c r="J26" s="37">
        <f>E26/2</f>
        <v>0</v>
      </c>
      <c r="L26" s="33"/>
    </row>
    <row r="27" spans="1:12" s="38" customFormat="1" ht="15" customHeight="1" thickTop="1" x14ac:dyDescent="0.2">
      <c r="A27" s="16"/>
      <c r="B27" s="36"/>
      <c r="C27" s="36"/>
      <c r="D27" s="36"/>
      <c r="E27" s="36"/>
      <c r="F27" s="36"/>
      <c r="G27" s="56"/>
      <c r="H27" s="39"/>
      <c r="I27" s="40"/>
      <c r="J27" s="20"/>
      <c r="L27" s="18"/>
    </row>
    <row r="28" spans="1:12" s="38" customFormat="1" ht="14.25" customHeight="1" x14ac:dyDescent="0.2">
      <c r="A28" s="41" t="s">
        <v>13</v>
      </c>
      <c r="B28" s="42"/>
      <c r="C28" s="42"/>
      <c r="D28" s="42"/>
      <c r="E28" s="42"/>
      <c r="F28" s="42"/>
      <c r="G28" s="43"/>
      <c r="H28" s="44"/>
      <c r="I28" s="44"/>
      <c r="J28" s="43"/>
      <c r="L28" s="18"/>
    </row>
    <row r="29" spans="1:12" s="33" customFormat="1" ht="14.25" customHeight="1" x14ac:dyDescent="0.2">
      <c r="A29" s="45" t="s">
        <v>22</v>
      </c>
      <c r="B29" s="46"/>
      <c r="C29" s="46"/>
      <c r="D29" s="46"/>
      <c r="E29" s="46"/>
      <c r="F29" s="46"/>
      <c r="G29" s="43"/>
      <c r="H29" s="44"/>
      <c r="I29" s="44"/>
      <c r="J29" s="43"/>
      <c r="L29" s="18"/>
    </row>
    <row r="30" spans="1:12" s="33" customFormat="1" ht="14.25" customHeight="1" x14ac:dyDescent="0.2">
      <c r="A30" s="45"/>
      <c r="B30" s="46"/>
      <c r="C30" s="46"/>
      <c r="D30" s="46"/>
      <c r="E30" s="46"/>
      <c r="F30" s="46"/>
      <c r="G30" s="43"/>
      <c r="H30" s="44"/>
      <c r="I30" s="44"/>
      <c r="J30" s="43"/>
      <c r="L30" s="18"/>
    </row>
    <row r="31" spans="1:12" s="18" customFormat="1" ht="36" customHeight="1" x14ac:dyDescent="0.2">
      <c r="A31" s="135" t="s">
        <v>47</v>
      </c>
      <c r="B31" s="136"/>
      <c r="C31" s="136"/>
      <c r="D31" s="136"/>
      <c r="E31" s="136"/>
      <c r="F31" s="136"/>
      <c r="G31" s="136"/>
      <c r="H31" s="136"/>
      <c r="I31" s="136"/>
      <c r="J31" s="136"/>
      <c r="L31" s="38"/>
    </row>
    <row r="32" spans="1:12" s="18" customFormat="1" ht="37.5" customHeight="1" x14ac:dyDescent="0.2">
      <c r="A32" s="47"/>
      <c r="G32" s="23"/>
      <c r="L32" s="38"/>
    </row>
    <row r="33" spans="1:12" s="18" customFormat="1" ht="15" customHeight="1" x14ac:dyDescent="0.15">
      <c r="A33" s="134" t="s">
        <v>8</v>
      </c>
      <c r="B33" s="134"/>
      <c r="C33" s="134"/>
      <c r="D33" s="134"/>
      <c r="E33" s="134"/>
      <c r="F33" s="134"/>
      <c r="G33" s="134"/>
      <c r="H33" s="134"/>
      <c r="I33" s="134"/>
      <c r="J33" s="134"/>
      <c r="L33" s="33"/>
    </row>
    <row r="34" spans="1:12" s="38" customFormat="1" ht="12" customHeight="1" x14ac:dyDescent="0.2">
      <c r="A34" s="47"/>
      <c r="B34" s="18"/>
      <c r="C34" s="18"/>
      <c r="D34" s="18"/>
      <c r="E34" s="18"/>
      <c r="F34" s="18"/>
      <c r="G34" s="23"/>
      <c r="H34" s="18"/>
      <c r="I34" s="18"/>
      <c r="J34" s="18"/>
      <c r="L34" s="18"/>
    </row>
    <row r="35" spans="1:12" s="38" customFormat="1" ht="15" customHeight="1" x14ac:dyDescent="0.2">
      <c r="A35" s="132" t="s">
        <v>9</v>
      </c>
      <c r="B35" s="132"/>
      <c r="C35" s="132"/>
      <c r="D35" s="132"/>
      <c r="E35" s="50"/>
      <c r="F35" s="50"/>
      <c r="G35" s="18"/>
      <c r="H35" s="133" t="s">
        <v>23</v>
      </c>
      <c r="I35" s="133"/>
      <c r="J35" s="133"/>
      <c r="L35" s="18"/>
    </row>
    <row r="36" spans="1:12" s="33" customFormat="1" ht="12.75" customHeight="1" x14ac:dyDescent="0.15">
      <c r="A36" s="132"/>
      <c r="B36" s="132"/>
      <c r="C36" s="132"/>
      <c r="D36" s="132"/>
      <c r="E36" s="50"/>
      <c r="F36" s="50"/>
      <c r="G36" s="18"/>
      <c r="H36" s="133"/>
      <c r="I36" s="133"/>
      <c r="J36" s="133"/>
      <c r="L36" s="18"/>
    </row>
    <row r="37" spans="1:12" s="18" customFormat="1" ht="48.75" customHeight="1" x14ac:dyDescent="0.2">
      <c r="A37" s="130"/>
      <c r="B37" s="130"/>
      <c r="C37" s="130"/>
      <c r="D37" s="130"/>
      <c r="E37" s="17"/>
      <c r="F37" s="17"/>
      <c r="H37" s="131"/>
      <c r="I37" s="131"/>
      <c r="J37" s="131"/>
    </row>
    <row r="38" spans="1:12" s="18" customFormat="1" ht="27" customHeight="1" x14ac:dyDescent="0.2">
      <c r="A38" s="47"/>
      <c r="L38" s="42"/>
    </row>
    <row r="39" spans="1:12" s="18" customFormat="1" ht="27" customHeight="1" x14ac:dyDescent="0.2">
      <c r="A39" s="47"/>
      <c r="L39" s="42"/>
    </row>
    <row r="40" spans="1:12" s="18" customFormat="1" ht="15" customHeight="1" x14ac:dyDescent="0.15">
      <c r="A40" s="47"/>
      <c r="K40" s="23"/>
    </row>
    <row r="41" spans="1:12" s="42" customFormat="1" ht="10.5" customHeight="1" x14ac:dyDescent="0.2">
      <c r="A41" s="47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42" customFormat="1" ht="10.5" customHeight="1" x14ac:dyDescent="0.2">
      <c r="A42" s="47"/>
      <c r="B42" s="18"/>
      <c r="C42" s="18"/>
      <c r="D42" s="18"/>
      <c r="E42" s="18"/>
      <c r="F42" s="18"/>
      <c r="G42" s="18"/>
      <c r="H42" s="18"/>
      <c r="I42" s="18"/>
      <c r="J42" s="18"/>
    </row>
    <row r="43" spans="1:12" s="18" customFormat="1" ht="15" customHeight="1" x14ac:dyDescent="0.2">
      <c r="A43" s="47"/>
      <c r="L43" s="48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42" customFormat="1" ht="12.75" customHeight="1" x14ac:dyDescent="0.2">
      <c r="A45" s="47"/>
      <c r="B45" s="18"/>
      <c r="C45" s="18"/>
      <c r="D45" s="18"/>
      <c r="E45" s="18"/>
      <c r="F45" s="18"/>
      <c r="G45" s="18"/>
      <c r="H45" s="18"/>
      <c r="I45" s="18"/>
      <c r="J45" s="18"/>
      <c r="L45" s="49"/>
    </row>
    <row r="46" spans="1:12" s="42" customFormat="1" ht="12.75" customHeight="1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15" customHeight="1" x14ac:dyDescent="0.15">
      <c r="A47" s="47"/>
      <c r="L47" s="30"/>
    </row>
    <row r="48" spans="1:12" s="38" customFormat="1" ht="12" x14ac:dyDescent="0.2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6.75" customHeight="1" x14ac:dyDescent="0.15">
      <c r="A49" s="47"/>
      <c r="L49" s="30"/>
    </row>
    <row r="50" spans="1:12" s="18" customFormat="1" ht="9" x14ac:dyDescent="0.15">
      <c r="A50" s="47"/>
      <c r="L50" s="30"/>
    </row>
    <row r="51" spans="1:12" s="18" customFormat="1" ht="12.75" customHeight="1" x14ac:dyDescent="0.15">
      <c r="A51" s="47"/>
      <c r="L51" s="30"/>
    </row>
    <row r="52" spans="1:12" s="18" customFormat="1" ht="33.75" customHeight="1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A66" s="47"/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52"/>
    </row>
    <row r="193" spans="1:12" s="18" customFormat="1" x14ac:dyDescent="0.2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</sheetData>
  <sheetProtection algorithmName="SHA-512" hashValue="FRGF+CcRyS/crcMzy9echmhTnpf6SSvMlfbt0pioRuILOtGKzYQKWhetSxyOG8hADHRtGj8A0oHLqciYW/SOAg==" saltValue="oihcOTuSq48u7ZUlRYLgJg==" spinCount="100000" sheet="1" objects="1" scenarios="1"/>
  <mergeCells count="46">
    <mergeCell ref="H1:J1"/>
    <mergeCell ref="A1:B1"/>
    <mergeCell ref="B7:D7"/>
    <mergeCell ref="H7:J7"/>
    <mergeCell ref="H10:I10"/>
    <mergeCell ref="A4:D4"/>
    <mergeCell ref="H4:J4"/>
    <mergeCell ref="H5:J5"/>
    <mergeCell ref="B5:D5"/>
    <mergeCell ref="B9:D9"/>
    <mergeCell ref="H9:J9"/>
    <mergeCell ref="A3:J3"/>
    <mergeCell ref="H6:J6"/>
    <mergeCell ref="B6:D6"/>
    <mergeCell ref="B19:D19"/>
    <mergeCell ref="H19:J19"/>
    <mergeCell ref="B14:D14"/>
    <mergeCell ref="H14:J14"/>
    <mergeCell ref="B15:D15"/>
    <mergeCell ref="H15:J15"/>
    <mergeCell ref="B17:D17"/>
    <mergeCell ref="H17:J17"/>
    <mergeCell ref="A12:J12"/>
    <mergeCell ref="F26:I26"/>
    <mergeCell ref="A37:D37"/>
    <mergeCell ref="H37:J37"/>
    <mergeCell ref="A35:D36"/>
    <mergeCell ref="H35:J36"/>
    <mergeCell ref="A33:J33"/>
    <mergeCell ref="A31:J31"/>
    <mergeCell ref="B24:D24"/>
    <mergeCell ref="F24:J24"/>
    <mergeCell ref="B25:D25"/>
    <mergeCell ref="B8:D8"/>
    <mergeCell ref="H8:J8"/>
    <mergeCell ref="B18:D18"/>
    <mergeCell ref="H18:J18"/>
    <mergeCell ref="F25:J25"/>
    <mergeCell ref="A13:D13"/>
    <mergeCell ref="H13:J13"/>
    <mergeCell ref="H20:I20"/>
    <mergeCell ref="A22:J22"/>
    <mergeCell ref="A23:D23"/>
    <mergeCell ref="F23:J23"/>
    <mergeCell ref="B16:D16"/>
    <mergeCell ref="H16:J1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 E24:E25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zoomScaleNormal="100" workbookViewId="0">
      <selection activeCell="F6" sqref="F6:J6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8">
        <f>Vorderseite!A1</f>
        <v>46321</v>
      </c>
      <c r="B1" s="138"/>
      <c r="G1" s="29" t="s">
        <v>15</v>
      </c>
      <c r="H1" s="137">
        <f>Vorderseite!C16</f>
        <v>0</v>
      </c>
      <c r="I1" s="137"/>
      <c r="J1" s="137"/>
      <c r="L1" s="30"/>
    </row>
    <row r="2" spans="1:12" s="18" customFormat="1" ht="15" customHeight="1" x14ac:dyDescent="0.15"/>
    <row r="3" spans="1:12" s="18" customFormat="1" ht="15" customHeight="1" x14ac:dyDescent="0.15">
      <c r="A3" s="16"/>
      <c r="B3" s="36"/>
      <c r="C3" s="36"/>
      <c r="D3" s="36"/>
      <c r="E3" s="56"/>
      <c r="F3" s="72"/>
      <c r="G3" s="72"/>
      <c r="H3" s="72"/>
      <c r="I3" s="72"/>
      <c r="J3" s="20"/>
      <c r="L3" s="33"/>
    </row>
    <row r="4" spans="1:12" s="18" customFormat="1" ht="38.25" customHeight="1" x14ac:dyDescent="0.15">
      <c r="A4" s="123" t="s">
        <v>68</v>
      </c>
      <c r="B4" s="123"/>
      <c r="C4" s="123"/>
      <c r="D4" s="123"/>
      <c r="E4" s="123"/>
      <c r="F4" s="123"/>
      <c r="G4" s="123"/>
      <c r="H4" s="123"/>
      <c r="I4" s="123"/>
      <c r="J4" s="123"/>
      <c r="L4" s="30"/>
    </row>
    <row r="5" spans="1:12" s="18" customFormat="1" ht="28.5" customHeight="1" x14ac:dyDescent="0.15">
      <c r="A5" s="115"/>
      <c r="B5" s="116"/>
      <c r="C5" s="116"/>
      <c r="D5" s="117"/>
      <c r="E5" s="31" t="s">
        <v>34</v>
      </c>
      <c r="F5" s="124" t="s">
        <v>6</v>
      </c>
      <c r="G5" s="125"/>
      <c r="H5" s="125"/>
      <c r="I5" s="125"/>
      <c r="J5" s="126"/>
      <c r="L5" s="30"/>
    </row>
    <row r="6" spans="1:12" s="33" customFormat="1" ht="28.5" customHeight="1" x14ac:dyDescent="0.15">
      <c r="A6" s="71"/>
      <c r="B6" s="143" t="s">
        <v>67</v>
      </c>
      <c r="C6" s="143"/>
      <c r="D6" s="143"/>
      <c r="E6" s="75">
        <f>Noteneintrag!J20</f>
        <v>0</v>
      </c>
      <c r="F6" s="111"/>
      <c r="G6" s="112"/>
      <c r="H6" s="112"/>
      <c r="I6" s="112"/>
      <c r="J6" s="113"/>
      <c r="L6" s="30"/>
    </row>
    <row r="7" spans="1:12" s="18" customFormat="1" ht="28.5" customHeight="1" thickBot="1" x14ac:dyDescent="0.25">
      <c r="A7" s="71"/>
      <c r="B7" s="108" t="s">
        <v>66</v>
      </c>
      <c r="C7" s="109"/>
      <c r="D7" s="110"/>
      <c r="E7" s="75">
        <f>Noteneintrag!E24</f>
        <v>0</v>
      </c>
      <c r="F7" s="111"/>
      <c r="G7" s="112"/>
      <c r="H7" s="112"/>
      <c r="I7" s="112"/>
      <c r="J7" s="113"/>
      <c r="L7" s="38"/>
    </row>
    <row r="8" spans="1:12" s="18" customFormat="1" ht="28.5" customHeight="1" thickTop="1" thickBot="1" x14ac:dyDescent="0.2">
      <c r="A8" s="16"/>
      <c r="B8" s="36"/>
      <c r="C8" s="36"/>
      <c r="D8" s="36"/>
      <c r="E8" s="28">
        <f>SUM(E6:E7)</f>
        <v>0</v>
      </c>
      <c r="F8" s="127" t="s">
        <v>41</v>
      </c>
      <c r="G8" s="128"/>
      <c r="H8" s="128"/>
      <c r="I8" s="129"/>
      <c r="J8" s="37">
        <f>E8/2</f>
        <v>0</v>
      </c>
      <c r="L8" s="33"/>
    </row>
    <row r="9" spans="1:12" s="38" customFormat="1" ht="15" customHeight="1" thickTop="1" x14ac:dyDescent="0.2">
      <c r="A9" s="16"/>
      <c r="B9" s="36"/>
      <c r="C9" s="36"/>
      <c r="D9" s="36"/>
      <c r="E9" s="36"/>
      <c r="F9" s="36"/>
      <c r="G9" s="56"/>
      <c r="H9" s="39"/>
      <c r="I9" s="40"/>
      <c r="J9" s="20"/>
      <c r="L9" s="18"/>
    </row>
    <row r="10" spans="1:12" s="38" customFormat="1" ht="28.5" customHeight="1" x14ac:dyDescent="0.2">
      <c r="A10" s="139" t="s">
        <v>7</v>
      </c>
      <c r="B10" s="139"/>
      <c r="C10" s="139"/>
      <c r="D10" s="139"/>
      <c r="E10" s="139"/>
      <c r="F10" s="139"/>
      <c r="G10" s="139"/>
      <c r="H10" s="139"/>
      <c r="I10" s="139"/>
      <c r="J10" s="140"/>
      <c r="L10" s="18"/>
    </row>
    <row r="11" spans="1:12" s="33" customFormat="1" ht="28.5" customHeight="1" x14ac:dyDescent="0.15">
      <c r="A11" s="141"/>
      <c r="B11" s="116"/>
      <c r="C11" s="116"/>
      <c r="D11" s="117"/>
      <c r="E11" s="31" t="s">
        <v>34</v>
      </c>
      <c r="F11" s="32" t="s">
        <v>45</v>
      </c>
      <c r="G11" s="32" t="s">
        <v>26</v>
      </c>
      <c r="H11" s="118" t="s">
        <v>6</v>
      </c>
      <c r="I11" s="119"/>
      <c r="J11" s="120"/>
      <c r="L11" s="18"/>
    </row>
    <row r="12" spans="1:12" s="18" customFormat="1" ht="28.5" customHeight="1" x14ac:dyDescent="0.15">
      <c r="A12" s="69" t="s">
        <v>18</v>
      </c>
      <c r="B12" s="142" t="s">
        <v>24</v>
      </c>
      <c r="C12" s="142"/>
      <c r="D12" s="142"/>
      <c r="E12" s="24">
        <f>Noteneintrag!J10</f>
        <v>0</v>
      </c>
      <c r="F12" s="57">
        <v>0.4</v>
      </c>
      <c r="G12" s="35">
        <f>E12*F12*100</f>
        <v>0</v>
      </c>
      <c r="H12" s="114"/>
      <c r="I12" s="114"/>
      <c r="J12" s="114"/>
    </row>
    <row r="13" spans="1:12" s="18" customFormat="1" ht="28.5" customHeight="1" x14ac:dyDescent="0.15">
      <c r="A13" s="69" t="s">
        <v>19</v>
      </c>
      <c r="B13" s="143" t="s">
        <v>25</v>
      </c>
      <c r="C13" s="143"/>
      <c r="D13" s="143"/>
      <c r="E13" s="24">
        <f>Noteneintrag!J20</f>
        <v>0</v>
      </c>
      <c r="F13" s="57">
        <v>0.2</v>
      </c>
      <c r="G13" s="35">
        <f>E13*F13*100</f>
        <v>0</v>
      </c>
      <c r="H13" s="114"/>
      <c r="I13" s="114"/>
      <c r="J13" s="114"/>
    </row>
    <row r="14" spans="1:12" s="18" customFormat="1" ht="28.5" customHeight="1" x14ac:dyDescent="0.2">
      <c r="A14" s="69" t="s">
        <v>20</v>
      </c>
      <c r="B14" s="108" t="s">
        <v>27</v>
      </c>
      <c r="C14" s="109"/>
      <c r="D14" s="110"/>
      <c r="E14" s="19"/>
      <c r="F14" s="57">
        <v>0.2</v>
      </c>
      <c r="G14" s="35">
        <f>E14*F14*100</f>
        <v>0</v>
      </c>
      <c r="H14" s="114"/>
      <c r="I14" s="114"/>
      <c r="J14" s="114"/>
      <c r="L14" s="38"/>
    </row>
    <row r="15" spans="1:12" s="18" customFormat="1" ht="28.5" customHeight="1" thickBot="1" x14ac:dyDescent="0.25">
      <c r="A15" s="70" t="s">
        <v>21</v>
      </c>
      <c r="B15" s="144" t="s">
        <v>37</v>
      </c>
      <c r="C15" s="145"/>
      <c r="D15" s="146"/>
      <c r="E15" s="24">
        <f>Noteneintrag!J26</f>
        <v>0</v>
      </c>
      <c r="F15" s="57">
        <v>0.2</v>
      </c>
      <c r="G15" s="35">
        <f>E15*F15*100</f>
        <v>0</v>
      </c>
      <c r="H15" s="114"/>
      <c r="I15" s="114"/>
      <c r="J15" s="114"/>
      <c r="L15" s="38"/>
    </row>
    <row r="16" spans="1:12" s="18" customFormat="1" ht="28.5" customHeight="1" thickTop="1" thickBot="1" x14ac:dyDescent="0.2">
      <c r="A16" s="16"/>
      <c r="B16" s="36"/>
      <c r="C16" s="36"/>
      <c r="D16" s="36"/>
      <c r="E16" s="36"/>
      <c r="F16" s="36"/>
      <c r="G16" s="61">
        <f>SUM(G12:G15)</f>
        <v>0</v>
      </c>
      <c r="H16" s="147" t="s">
        <v>46</v>
      </c>
      <c r="I16" s="148"/>
      <c r="J16" s="54">
        <f>SUM(G16/100)</f>
        <v>0</v>
      </c>
      <c r="L16" s="33"/>
    </row>
    <row r="17" spans="1:12" s="38" customFormat="1" ht="28.5" customHeight="1" thickTop="1" x14ac:dyDescent="0.2">
      <c r="A17" s="16"/>
      <c r="B17" s="16"/>
      <c r="C17" s="16"/>
      <c r="D17" s="16"/>
      <c r="E17" s="16"/>
      <c r="F17" s="16"/>
      <c r="G17" s="20"/>
      <c r="H17" s="21"/>
      <c r="I17" s="22"/>
      <c r="J17" s="20"/>
      <c r="L17" s="33"/>
    </row>
    <row r="18" spans="1:12" s="38" customFormat="1" ht="14.25" customHeight="1" x14ac:dyDescent="0.2">
      <c r="A18" s="41" t="s">
        <v>13</v>
      </c>
      <c r="B18" s="42"/>
      <c r="C18" s="42"/>
      <c r="D18" s="42"/>
      <c r="E18" s="42"/>
      <c r="F18" s="42"/>
      <c r="G18" s="43"/>
      <c r="H18" s="44"/>
      <c r="I18" s="44"/>
      <c r="J18" s="43"/>
      <c r="L18" s="18"/>
    </row>
    <row r="19" spans="1:12" s="33" customFormat="1" ht="14.25" customHeight="1" x14ac:dyDescent="0.2">
      <c r="A19" s="45" t="s">
        <v>22</v>
      </c>
      <c r="B19" s="46"/>
      <c r="C19" s="46"/>
      <c r="D19" s="46"/>
      <c r="E19" s="46"/>
      <c r="F19" s="46"/>
      <c r="G19" s="43"/>
      <c r="H19" s="44"/>
      <c r="I19" s="44"/>
      <c r="J19" s="43"/>
      <c r="L19" s="18"/>
    </row>
    <row r="20" spans="1:12" s="33" customFormat="1" ht="14.25" customHeight="1" x14ac:dyDescent="0.2">
      <c r="A20" s="45"/>
      <c r="B20" s="46"/>
      <c r="C20" s="46"/>
      <c r="D20" s="46"/>
      <c r="E20" s="46"/>
      <c r="F20" s="46"/>
      <c r="G20" s="43"/>
      <c r="H20" s="44"/>
      <c r="I20" s="44"/>
      <c r="J20" s="43"/>
      <c r="L20" s="18"/>
    </row>
    <row r="21" spans="1:12" s="18" customFormat="1" ht="107.25" customHeight="1" x14ac:dyDescent="0.2">
      <c r="A21" s="135" t="s">
        <v>65</v>
      </c>
      <c r="B21" s="136"/>
      <c r="C21" s="136"/>
      <c r="D21" s="136"/>
      <c r="E21" s="136"/>
      <c r="F21" s="136"/>
      <c r="G21" s="136"/>
      <c r="H21" s="136"/>
      <c r="I21" s="136"/>
      <c r="J21" s="136"/>
      <c r="L21" s="38"/>
    </row>
    <row r="22" spans="1:12" s="18" customFormat="1" ht="37.5" customHeight="1" x14ac:dyDescent="0.2">
      <c r="A22" s="47"/>
      <c r="G22" s="23"/>
      <c r="L22" s="38"/>
    </row>
    <row r="23" spans="1:12" s="18" customFormat="1" ht="15" customHeight="1" x14ac:dyDescent="0.15">
      <c r="A23" s="134" t="s">
        <v>8</v>
      </c>
      <c r="B23" s="134"/>
      <c r="C23" s="134"/>
      <c r="D23" s="134"/>
      <c r="E23" s="134"/>
      <c r="F23" s="134"/>
      <c r="G23" s="134"/>
      <c r="H23" s="134"/>
      <c r="I23" s="134"/>
      <c r="J23" s="134"/>
      <c r="L23" s="33"/>
    </row>
    <row r="24" spans="1:12" s="38" customFormat="1" ht="12" customHeight="1" x14ac:dyDescent="0.2">
      <c r="A24" s="47"/>
      <c r="B24" s="18"/>
      <c r="C24" s="18"/>
      <c r="D24" s="18"/>
      <c r="E24" s="18"/>
      <c r="F24" s="18"/>
      <c r="G24" s="23"/>
      <c r="H24" s="18"/>
      <c r="I24" s="18"/>
      <c r="J24" s="18"/>
      <c r="L24" s="18"/>
    </row>
    <row r="25" spans="1:12" s="38" customFormat="1" ht="15" customHeight="1" x14ac:dyDescent="0.2">
      <c r="A25" s="132" t="s">
        <v>9</v>
      </c>
      <c r="B25" s="132"/>
      <c r="C25" s="132"/>
      <c r="D25" s="132"/>
      <c r="E25" s="50"/>
      <c r="F25" s="50"/>
      <c r="G25" s="18"/>
      <c r="H25" s="133" t="s">
        <v>23</v>
      </c>
      <c r="I25" s="133"/>
      <c r="J25" s="133"/>
      <c r="L25" s="18"/>
    </row>
    <row r="26" spans="1:12" s="33" customFormat="1" ht="12.75" customHeight="1" x14ac:dyDescent="0.15">
      <c r="A26" s="132"/>
      <c r="B26" s="132"/>
      <c r="C26" s="132"/>
      <c r="D26" s="132"/>
      <c r="E26" s="50"/>
      <c r="F26" s="50"/>
      <c r="G26" s="18"/>
      <c r="H26" s="133"/>
      <c r="I26" s="133"/>
      <c r="J26" s="133"/>
      <c r="L26" s="18"/>
    </row>
    <row r="27" spans="1:12" s="18" customFormat="1" ht="48.75" customHeight="1" x14ac:dyDescent="0.2">
      <c r="A27" s="130"/>
      <c r="B27" s="130"/>
      <c r="C27" s="130"/>
      <c r="D27" s="130"/>
      <c r="E27" s="17"/>
      <c r="F27" s="17"/>
      <c r="H27" s="131"/>
      <c r="I27" s="131"/>
      <c r="J27" s="131"/>
    </row>
    <row r="28" spans="1:12" s="18" customFormat="1" ht="27" customHeight="1" x14ac:dyDescent="0.2">
      <c r="A28" s="47"/>
      <c r="L28" s="42"/>
    </row>
    <row r="29" spans="1:12" s="18" customFormat="1" ht="27" customHeight="1" x14ac:dyDescent="0.2">
      <c r="A29" s="47"/>
      <c r="L29" s="42"/>
    </row>
    <row r="30" spans="1:12" s="18" customFormat="1" ht="15" customHeight="1" x14ac:dyDescent="0.15">
      <c r="A30" s="47"/>
      <c r="K30" s="23"/>
    </row>
    <row r="31" spans="1:12" s="42" customFormat="1" ht="10.5" customHeight="1" x14ac:dyDescent="0.2">
      <c r="A31" s="47"/>
      <c r="B31" s="18"/>
      <c r="C31" s="18"/>
      <c r="D31" s="18"/>
      <c r="E31" s="18"/>
      <c r="F31" s="18"/>
      <c r="G31" s="18"/>
      <c r="H31" s="18"/>
      <c r="I31" s="18"/>
      <c r="J31" s="18"/>
    </row>
    <row r="32" spans="1:12" s="42" customFormat="1" ht="10.5" customHeight="1" x14ac:dyDescent="0.2">
      <c r="A32" s="47"/>
      <c r="B32" s="18"/>
      <c r="C32" s="18"/>
      <c r="D32" s="18"/>
      <c r="E32" s="18"/>
      <c r="F32" s="18"/>
      <c r="G32" s="18"/>
      <c r="H32" s="18"/>
      <c r="I32" s="18"/>
      <c r="J32" s="18"/>
    </row>
    <row r="33" spans="1:12" s="18" customFormat="1" ht="15" customHeight="1" x14ac:dyDescent="0.2">
      <c r="A33" s="47"/>
      <c r="L33" s="48"/>
    </row>
    <row r="34" spans="1:12" s="42" customFormat="1" ht="12.75" customHeight="1" x14ac:dyDescent="0.2">
      <c r="A34" s="47"/>
      <c r="B34" s="18"/>
      <c r="C34" s="18"/>
      <c r="D34" s="18"/>
      <c r="E34" s="18"/>
      <c r="F34" s="18"/>
      <c r="G34" s="18"/>
      <c r="H34" s="18"/>
      <c r="I34" s="18"/>
      <c r="J34" s="18"/>
      <c r="L34" s="30"/>
    </row>
    <row r="35" spans="1:12" s="42" customFormat="1" ht="12.75" customHeight="1" x14ac:dyDescent="0.2">
      <c r="A35" s="47"/>
      <c r="B35" s="18"/>
      <c r="C35" s="18"/>
      <c r="D35" s="18"/>
      <c r="E35" s="18"/>
      <c r="F35" s="18"/>
      <c r="G35" s="18"/>
      <c r="H35" s="18"/>
      <c r="I35" s="18"/>
      <c r="J35" s="18"/>
      <c r="L35" s="49"/>
    </row>
    <row r="36" spans="1:12" s="42" customFormat="1" ht="12.75" customHeight="1" x14ac:dyDescent="0.2">
      <c r="A36" s="47"/>
      <c r="B36" s="18"/>
      <c r="C36" s="18"/>
      <c r="D36" s="18"/>
      <c r="E36" s="18"/>
      <c r="F36" s="18"/>
      <c r="G36" s="18"/>
      <c r="H36" s="18"/>
      <c r="I36" s="18"/>
      <c r="J36" s="18"/>
      <c r="L36" s="30"/>
    </row>
    <row r="37" spans="1:12" s="18" customFormat="1" ht="15" customHeight="1" x14ac:dyDescent="0.15">
      <c r="A37" s="47"/>
      <c r="L37" s="30"/>
    </row>
    <row r="38" spans="1:12" s="38" customFormat="1" ht="12" x14ac:dyDescent="0.2">
      <c r="A38" s="47"/>
      <c r="B38" s="18"/>
      <c r="C38" s="18"/>
      <c r="D38" s="18"/>
      <c r="E38" s="18"/>
      <c r="F38" s="18"/>
      <c r="G38" s="18"/>
      <c r="H38" s="18"/>
      <c r="I38" s="18"/>
      <c r="J38" s="18"/>
      <c r="L38" s="30"/>
    </row>
    <row r="39" spans="1:12" s="18" customFormat="1" ht="6.75" customHeight="1" x14ac:dyDescent="0.15">
      <c r="A39" s="47"/>
      <c r="L39" s="30"/>
    </row>
    <row r="40" spans="1:12" s="18" customFormat="1" ht="9" x14ac:dyDescent="0.15">
      <c r="A40" s="47"/>
      <c r="L40" s="30"/>
    </row>
    <row r="41" spans="1:12" s="18" customFormat="1" ht="12.75" customHeight="1" x14ac:dyDescent="0.15">
      <c r="A41" s="47"/>
      <c r="L41" s="30"/>
    </row>
    <row r="42" spans="1:12" s="18" customFormat="1" ht="33.75" customHeight="1" x14ac:dyDescent="0.15">
      <c r="A42" s="47"/>
      <c r="L42" s="30"/>
    </row>
    <row r="43" spans="1:12" s="18" customFormat="1" ht="9" x14ac:dyDescent="0.15">
      <c r="A43" s="47"/>
      <c r="L43" s="30"/>
    </row>
    <row r="44" spans="1:12" s="18" customFormat="1" ht="9" x14ac:dyDescent="0.15">
      <c r="A44" s="47"/>
      <c r="L44" s="30"/>
    </row>
    <row r="45" spans="1:12" s="18" customFormat="1" ht="9" x14ac:dyDescent="0.15">
      <c r="A45" s="47"/>
      <c r="L45" s="30"/>
    </row>
    <row r="46" spans="1:12" s="18" customFormat="1" ht="9" x14ac:dyDescent="0.15">
      <c r="A46" s="47"/>
      <c r="L46" s="30"/>
    </row>
    <row r="47" spans="1:12" s="18" customFormat="1" ht="9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9" x14ac:dyDescent="0.15">
      <c r="A50" s="47"/>
      <c r="L50" s="30"/>
    </row>
    <row r="51" spans="1:12" s="18" customFormat="1" ht="9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L57" s="30"/>
    </row>
    <row r="58" spans="1:12" s="18" customFormat="1" ht="9" x14ac:dyDescent="0.15">
      <c r="L58" s="30"/>
    </row>
    <row r="59" spans="1:12" s="18" customFormat="1" ht="9" x14ac:dyDescent="0.15">
      <c r="L59" s="30"/>
    </row>
    <row r="60" spans="1:12" s="18" customFormat="1" ht="9" x14ac:dyDescent="0.15">
      <c r="L60" s="30"/>
    </row>
    <row r="61" spans="1:12" s="18" customFormat="1" ht="9" x14ac:dyDescent="0.15"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x14ac:dyDescent="0.2">
      <c r="A169" s="42"/>
      <c r="B169" s="51"/>
      <c r="C169" s="51"/>
      <c r="D169" s="51"/>
      <c r="E169" s="51"/>
      <c r="F169" s="51"/>
      <c r="G169" s="51"/>
      <c r="H169" s="51"/>
      <c r="I169" s="51"/>
      <c r="J169" s="51"/>
      <c r="L169" s="30"/>
    </row>
    <row r="170" spans="1:12" s="18" customFormat="1" x14ac:dyDescent="0.2">
      <c r="A170" s="42"/>
      <c r="B170" s="51"/>
      <c r="C170" s="51"/>
      <c r="D170" s="51"/>
      <c r="E170" s="51"/>
      <c r="F170" s="51"/>
      <c r="G170" s="51"/>
      <c r="H170" s="51"/>
      <c r="I170" s="51"/>
      <c r="J170" s="51"/>
      <c r="L170" s="30"/>
    </row>
    <row r="171" spans="1:12" s="18" customFormat="1" x14ac:dyDescent="0.2">
      <c r="A171" s="42"/>
      <c r="B171" s="51"/>
      <c r="C171" s="51"/>
      <c r="D171" s="51"/>
      <c r="E171" s="51"/>
      <c r="F171" s="51"/>
      <c r="G171" s="51"/>
      <c r="H171" s="51"/>
      <c r="I171" s="51"/>
      <c r="J171" s="51"/>
      <c r="L171" s="30"/>
    </row>
    <row r="172" spans="1:12" s="18" customFormat="1" x14ac:dyDescent="0.2">
      <c r="A172" s="42"/>
      <c r="B172" s="51"/>
      <c r="C172" s="51"/>
      <c r="D172" s="51"/>
      <c r="E172" s="51"/>
      <c r="F172" s="51"/>
      <c r="G172" s="51"/>
      <c r="H172" s="51"/>
      <c r="I172" s="51"/>
      <c r="J172" s="51"/>
      <c r="L172" s="30"/>
    </row>
    <row r="173" spans="1:12" s="18" customFormat="1" x14ac:dyDescent="0.2">
      <c r="A173" s="42"/>
      <c r="B173" s="51"/>
      <c r="C173" s="51"/>
      <c r="D173" s="51"/>
      <c r="E173" s="51"/>
      <c r="F173" s="51"/>
      <c r="G173" s="51"/>
      <c r="H173" s="51"/>
      <c r="I173" s="51"/>
      <c r="J173" s="51"/>
      <c r="L173" s="30"/>
    </row>
    <row r="174" spans="1:12" s="18" customFormat="1" x14ac:dyDescent="0.2">
      <c r="A174" s="42"/>
      <c r="B174" s="51"/>
      <c r="C174" s="51"/>
      <c r="D174" s="51"/>
      <c r="E174" s="51"/>
      <c r="F174" s="51"/>
      <c r="G174" s="51"/>
      <c r="H174" s="51"/>
      <c r="I174" s="51"/>
      <c r="J174" s="51"/>
      <c r="L174" s="30"/>
    </row>
    <row r="175" spans="1:12" s="18" customFormat="1" x14ac:dyDescent="0.2">
      <c r="A175" s="42"/>
      <c r="B175" s="51"/>
      <c r="C175" s="51"/>
      <c r="D175" s="51"/>
      <c r="E175" s="51"/>
      <c r="F175" s="51"/>
      <c r="G175" s="51"/>
      <c r="H175" s="51"/>
      <c r="I175" s="51"/>
      <c r="J175" s="51"/>
      <c r="L175" s="30"/>
    </row>
    <row r="176" spans="1:12" s="18" customFormat="1" x14ac:dyDescent="0.2">
      <c r="A176" s="42"/>
      <c r="B176" s="51"/>
      <c r="C176" s="51"/>
      <c r="D176" s="51"/>
      <c r="E176" s="51"/>
      <c r="F176" s="51"/>
      <c r="G176" s="51"/>
      <c r="H176" s="51"/>
      <c r="I176" s="51"/>
      <c r="J176" s="51"/>
      <c r="L176" s="30"/>
    </row>
    <row r="177" spans="1:12" s="18" customFormat="1" x14ac:dyDescent="0.2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52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52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52"/>
    </row>
  </sheetData>
  <sheetProtection algorithmName="SHA-512" hashValue="1a2+Yuj2GEXTSsM+z4rctQSiuwffsGdQKBboYwHq5MH8Lg9zRRWWvtHx0oiNjfs466gQoC2jv2bj1w9/myp2Lw==" saltValue="WUiRfD8EMO1F4Yac/XEbjw==" spinCount="100000" sheet="1" objects="1" scenarios="1"/>
  <mergeCells count="28">
    <mergeCell ref="F8:I8"/>
    <mergeCell ref="A5:D5"/>
    <mergeCell ref="F5:J5"/>
    <mergeCell ref="B6:D6"/>
    <mergeCell ref="F6:J6"/>
    <mergeCell ref="B7:D7"/>
    <mergeCell ref="F7:J7"/>
    <mergeCell ref="A23:J23"/>
    <mergeCell ref="A25:D26"/>
    <mergeCell ref="H25:J26"/>
    <mergeCell ref="A27:D27"/>
    <mergeCell ref="H27:J27"/>
    <mergeCell ref="A10:J10"/>
    <mergeCell ref="A1:B1"/>
    <mergeCell ref="H1:J1"/>
    <mergeCell ref="A21:J21"/>
    <mergeCell ref="A11:D11"/>
    <mergeCell ref="H11:J11"/>
    <mergeCell ref="B12:D12"/>
    <mergeCell ref="H12:J12"/>
    <mergeCell ref="B13:D13"/>
    <mergeCell ref="H13:J13"/>
    <mergeCell ref="B14:D14"/>
    <mergeCell ref="H14:J14"/>
    <mergeCell ref="B15:D15"/>
    <mergeCell ref="H15:J15"/>
    <mergeCell ref="H16:I16"/>
    <mergeCell ref="A4:J4"/>
  </mergeCells>
  <dataValidations count="1">
    <dataValidation type="decimal" operator="lessThanOrEqual" allowBlank="1" showInputMessage="1" showErrorMessage="1" sqref="E14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Resultat</vt:lpstr>
      <vt:lpstr>Noteneintrag!Druckbereich</vt:lpstr>
      <vt:lpstr>Resultat!Druckbereich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2018-07-18T09:44:14Z</cp:lastPrinted>
  <dcterms:created xsi:type="dcterms:W3CDTF">2006-01-30T14:36:36Z</dcterms:created>
  <dcterms:modified xsi:type="dcterms:W3CDTF">2018-08-22T14:39:47Z</dcterms:modified>
</cp:coreProperties>
</file>